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Table 2" sheetId="1" r:id="rId1"/>
  </sheets>
  <externalReferences>
    <externalReference r:id="rId2"/>
    <externalReference r:id="rId3"/>
  </externalReferences>
  <definedNames>
    <definedName name="_ALT1">#REF!</definedName>
    <definedName name="_ALT2">#REF!</definedName>
    <definedName name="ALT2_92_">#REF!</definedName>
    <definedName name="ALT2A">#REF!</definedName>
    <definedName name="_ALT3">#REF!</definedName>
    <definedName name="_ALT4">#REF!</definedName>
    <definedName name="ALT4A">#REF!</definedName>
    <definedName name="ALT4B">#REF!</definedName>
    <definedName name="ALT4C">#REF!</definedName>
    <definedName name="_ALT5">#REF!</definedName>
    <definedName name="_ALT6">#REF!</definedName>
    <definedName name="CMPRATE92">#REF!</definedName>
    <definedName name="COMPARE">#REF!</definedName>
    <definedName name="COMPRATE">#REF!</definedName>
    <definedName name="DATE">#REF!</definedName>
    <definedName name="NUMBER">#REF!</definedName>
    <definedName name="_xlnm.Print_Area" localSheetId="0">'Table 2'!$B$5:$D$154</definedName>
    <definedName name="Print_Area_MI">#REF!</definedName>
    <definedName name="RJ_SM_MA">[2]SM_Control!$A$23</definedName>
    <definedName name="TotalParcels">#REF!</definedName>
  </definedNames>
  <calcPr calcId="145621"/>
</workbook>
</file>

<file path=xl/calcChain.xml><?xml version="1.0" encoding="utf-8"?>
<calcChain xmlns="http://schemas.openxmlformats.org/spreadsheetml/2006/main">
  <c r="D154" i="1" l="1"/>
  <c r="F114" i="1"/>
  <c r="D111" i="1"/>
  <c r="D61" i="1"/>
</calcChain>
</file>

<file path=xl/sharedStrings.xml><?xml version="1.0" encoding="utf-8"?>
<sst xmlns="http://schemas.openxmlformats.org/spreadsheetml/2006/main" count="108" uniqueCount="96">
  <si>
    <t>Datasource:  Budget</t>
  </si>
  <si>
    <t>Updated: LRP: Ray Mokhtari; CCP: Mark Graham 2/6/15</t>
  </si>
  <si>
    <t>TABLE 2</t>
  </si>
  <si>
    <t>WATER RECYCLING, GROUNDWATER RECOVERY</t>
  </si>
  <si>
    <t>AND CONSERVATION PROJECTS</t>
  </si>
  <si>
    <t>FY 2016/17</t>
  </si>
  <si>
    <t xml:space="preserve">                             Project Name</t>
  </si>
  <si>
    <t>Payment</t>
  </si>
  <si>
    <t xml:space="preserve"> Water Recycling Projects</t>
  </si>
  <si>
    <t>Advanced Water Purification Facility Prooject</t>
  </si>
  <si>
    <t>Alamitos Barrier Reclaimed Water Project</t>
  </si>
  <si>
    <t>Burbank Reclaimed Water System Expansion Project</t>
  </si>
  <si>
    <t>Burbank Reclaimed Water System Expansion Project - Phase 2</t>
  </si>
  <si>
    <t>Calabasas Reclaimed Water System Expansion</t>
  </si>
  <si>
    <t>Capistrano Valley Non-Domestic Water System Expansion</t>
  </si>
  <si>
    <t>Century/Rio Hondo Reclamation Program</t>
  </si>
  <si>
    <t>City of Industry Regional Water System - Rowland</t>
  </si>
  <si>
    <t>City of Industry Regional Water System - Suburban</t>
  </si>
  <si>
    <t>City of Industry Regional Water System - Walnut</t>
  </si>
  <si>
    <t>Decker Canyon WRP</t>
  </si>
  <si>
    <t xml:space="preserve"> </t>
  </si>
  <si>
    <t>Development of Non-Domestic Water Sys. Exp. Ladera</t>
  </si>
  <si>
    <t>Direct Reuse Project Phase IIA</t>
  </si>
  <si>
    <t>Dry Weather Runoff Reclamation Facility</t>
  </si>
  <si>
    <t>Eastern Recycled Water Pipeline Reach 16</t>
  </si>
  <si>
    <t>Eastern Regional Reclaimed Water System</t>
  </si>
  <si>
    <t>EMWD Reach I  Phase II</t>
  </si>
  <si>
    <t>EVMWD Recycled Water Program</t>
  </si>
  <si>
    <t>Encina Basin Water Rec. Prog - Phases I and II</t>
  </si>
  <si>
    <t>Escondido Regional Reclaimed Water Project</t>
  </si>
  <si>
    <t xml:space="preserve">Fallbrook Reclamation Project </t>
  </si>
  <si>
    <t>Glendale Verdugo-Scholl Canyon Recl. Water Project</t>
  </si>
  <si>
    <t>Glendale Water Reclamation Expansion Project</t>
  </si>
  <si>
    <t>Green Acres Reclamation Project - Coastal</t>
  </si>
  <si>
    <t>Green Acres Reclamation Project - MWDOC</t>
  </si>
  <si>
    <t>Green Acres Reclamation Project - Santa Ana</t>
  </si>
  <si>
    <t>Groundwater Replenishment System Talbert Seawater Intrusion Barrier Component</t>
  </si>
  <si>
    <t>Hansen Area Water Recycling Project Phase 1</t>
  </si>
  <si>
    <t>Harbor Refineries Recycled Water Project</t>
  </si>
  <si>
    <t>Harbor Water Recycling Project</t>
  </si>
  <si>
    <t>IEUA Regional Recycled Water Dist. System</t>
  </si>
  <si>
    <t>IEUA Regional Recycled Water Dist. System Expansion</t>
  </si>
  <si>
    <t>Irvine Ranch Reclamation Project</t>
  </si>
  <si>
    <t>IRWD Recycled Water System Upgrade</t>
  </si>
  <si>
    <t xml:space="preserve">Lakewood Water Reclamation Project </t>
  </si>
  <si>
    <t>TABLE 2 (Continued)</t>
  </si>
  <si>
    <t xml:space="preserve"> Water Recycling Projects (continued)</t>
  </si>
  <si>
    <t>Long Beach Reclamation Expansion Phase I</t>
  </si>
  <si>
    <t>Los Angeles Taylor Yard Water Recycling Project</t>
  </si>
  <si>
    <t>Moulton Niguel Phase 4 Reclamation System Expansion</t>
  </si>
  <si>
    <t>Moulton Niguel Reclamation Project</t>
  </si>
  <si>
    <t>North City Water Reclamation Project</t>
  </si>
  <si>
    <t>Oceanside Water Reclamation Project</t>
  </si>
  <si>
    <t>Olivenhain Recycled Project - SE Quadrant</t>
  </si>
  <si>
    <t>Otay Recycled Water System</t>
  </si>
  <si>
    <t>Padre Dam Reclaimed Water System Phase I</t>
  </si>
  <si>
    <t>Ramona/Santa Maria Water Reclamation Project</t>
  </si>
  <si>
    <t>Rancho California Reclamation Expansion</t>
  </si>
  <si>
    <t>Rancho Santa Fe Reclaimed Water System</t>
  </si>
  <si>
    <t>San Clemente Water Reclamation Project</t>
  </si>
  <si>
    <t>San Elijo Water Reclamation System</t>
  </si>
  <si>
    <t>San Pasqual Reclamation Project</t>
  </si>
  <si>
    <t>Sepulveda Basin Water Reclamation Project</t>
  </si>
  <si>
    <t>Sepulveda Basin Water Recycling Project Phase IV</t>
  </si>
  <si>
    <t>Shadowridge Reclaimed Water System</t>
  </si>
  <si>
    <t>Trabuco Canyon Reclamation Expansion Project</t>
  </si>
  <si>
    <t>Van Nuys Area Water Recycling Project</t>
  </si>
  <si>
    <t>West Basin Water Reclamation Program</t>
  </si>
  <si>
    <t xml:space="preserve"> Groundwater Recovery Projects</t>
  </si>
  <si>
    <t>Beverly Hills Desalter</t>
  </si>
  <si>
    <t>Burbank Lake Street GAC Plant</t>
  </si>
  <si>
    <t>Capistrano Beach Desalter</t>
  </si>
  <si>
    <t>Chino Basin Desalination Program - IEUA</t>
  </si>
  <si>
    <t>Chino Basin Desalination Program - Western</t>
  </si>
  <si>
    <t>Irvine Desalter</t>
  </si>
  <si>
    <t>Juan Well Filter Facility</t>
  </si>
  <si>
    <t>Lower Sweetwater Desalter Phase 1</t>
  </si>
  <si>
    <t>Madrona Desalter (Goldsworthy)</t>
  </si>
  <si>
    <t>Menifee Basin Desalter</t>
  </si>
  <si>
    <t>Mesa Consolidated Colored Water Treatment Facility</t>
  </si>
  <si>
    <t>Oceanside Desalter Phase I</t>
  </si>
  <si>
    <t>Oceanside Desalter Phase I and II</t>
  </si>
  <si>
    <t>Pomona Well # 37</t>
  </si>
  <si>
    <t>San Juan Desalter</t>
  </si>
  <si>
    <t>Tapo Canyon Water Treatment Plant</t>
  </si>
  <si>
    <t>Temescal Basin Desalting Facility</t>
  </si>
  <si>
    <t>Tustin Desalter</t>
  </si>
  <si>
    <t>Additonal Supplies for core resources</t>
  </si>
  <si>
    <t xml:space="preserve"> Conservation Projects</t>
  </si>
  <si>
    <t>Regionwide Residential</t>
  </si>
  <si>
    <t>Regionwide Commercial</t>
  </si>
  <si>
    <t xml:space="preserve">   </t>
  </si>
  <si>
    <t>Member Agency Administered/MWD Funded</t>
  </si>
  <si>
    <t>Water Incentive Savings Program</t>
  </si>
  <si>
    <t>Grants Programs - High Efficiency Clothes Washers</t>
  </si>
  <si>
    <t xml:space="preserve"> Total Demand Management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</si>
</sst>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General_)"/>
  </numFmts>
  <fonts count="9" x14ac:knownFonts="1"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2"/>
      <name val="Times New Roman"/>
      <family val="1"/>
    </font>
    <font>
      <b/>
      <sz val="10"/>
      <color theme="1"/>
      <name val="Arial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8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Fill="1"/>
    <xf numFmtId="0" fontId="3" fillId="0" borderId="0" xfId="2" applyFont="1"/>
    <xf numFmtId="0" fontId="4" fillId="0" borderId="0" xfId="2" applyFont="1"/>
    <xf numFmtId="0" fontId="3" fillId="0" borderId="1" xfId="2" quotePrefix="1" applyFont="1" applyBorder="1" applyAlignment="1">
      <alignment horizontal="centerContinuous"/>
    </xf>
    <xf numFmtId="0" fontId="3" fillId="0" borderId="2" xfId="2" quotePrefix="1" applyFont="1" applyBorder="1" applyAlignment="1">
      <alignment horizontal="centerContinuous"/>
    </xf>
    <xf numFmtId="0" fontId="3" fillId="0" borderId="3" xfId="2" quotePrefix="1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5" fillId="0" borderId="4" xfId="2" applyFont="1" applyFill="1" applyBorder="1"/>
    <xf numFmtId="0" fontId="3" fillId="0" borderId="0" xfId="2" applyFont="1" applyFill="1" applyBorder="1"/>
    <xf numFmtId="0" fontId="2" fillId="0" borderId="5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 applyAlignment="1" applyProtection="1">
      <alignment horizontal="center"/>
    </xf>
    <xf numFmtId="0" fontId="3" fillId="0" borderId="4" xfId="2" applyFont="1" applyBorder="1"/>
    <xf numFmtId="0" fontId="3" fillId="0" borderId="0" xfId="2" applyFont="1" applyBorder="1" applyAlignment="1" applyProtection="1">
      <alignment horizontal="left"/>
    </xf>
    <xf numFmtId="0" fontId="3" fillId="0" borderId="5" xfId="2" quotePrefix="1" applyFont="1" applyBorder="1" applyAlignment="1" applyProtection="1">
      <alignment horizontal="center"/>
    </xf>
    <xf numFmtId="0" fontId="2" fillId="2" borderId="0" xfId="2" applyFont="1" applyFill="1"/>
    <xf numFmtId="0" fontId="2" fillId="0" borderId="0" xfId="2" quotePrefix="1" applyFont="1"/>
    <xf numFmtId="0" fontId="2" fillId="0" borderId="6" xfId="2" applyFont="1" applyBorder="1"/>
    <xf numFmtId="0" fontId="2" fillId="0" borderId="7" xfId="2" applyFont="1" applyBorder="1"/>
    <xf numFmtId="0" fontId="2" fillId="0" borderId="8" xfId="2" quotePrefix="1" applyFont="1" applyBorder="1" applyAlignment="1">
      <alignment horizontal="center"/>
    </xf>
    <xf numFmtId="0" fontId="3" fillId="0" borderId="4" xfId="2" applyFont="1" applyBorder="1" applyAlignment="1" applyProtection="1">
      <alignment horizontal="left"/>
    </xf>
    <xf numFmtId="0" fontId="4" fillId="0" borderId="0" xfId="2" applyFont="1" applyBorder="1"/>
    <xf numFmtId="164" fontId="3" fillId="0" borderId="5" xfId="1" applyNumberFormat="1" applyFont="1" applyFill="1" applyBorder="1" applyAlignment="1">
      <alignment horizontal="center"/>
    </xf>
    <xf numFmtId="0" fontId="2" fillId="0" borderId="0" xfId="2" applyFont="1" applyBorder="1"/>
    <xf numFmtId="0" fontId="2" fillId="0" borderId="0" xfId="2" applyFont="1" applyFill="1" applyBorder="1"/>
    <xf numFmtId="5" fontId="3" fillId="0" borderId="5" xfId="2" applyNumberFormat="1" applyFont="1" applyFill="1" applyBorder="1" applyAlignment="1" applyProtection="1">
      <alignment horizontal="center"/>
    </xf>
    <xf numFmtId="0" fontId="6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5" fontId="2" fillId="0" borderId="5" xfId="2" applyNumberFormat="1" applyFont="1" applyFill="1" applyBorder="1" applyAlignment="1" applyProtection="1">
      <alignment horizontal="center"/>
    </xf>
    <xf numFmtId="0" fontId="6" fillId="0" borderId="0" xfId="0" applyFont="1" applyBorder="1" applyAlignment="1"/>
    <xf numFmtId="0" fontId="2" fillId="0" borderId="0" xfId="0" applyFont="1" applyFill="1" applyBorder="1" applyAlignment="1"/>
    <xf numFmtId="0" fontId="2" fillId="0" borderId="0" xfId="0" applyFont="1" applyBorder="1" applyAlignment="1"/>
    <xf numFmtId="5" fontId="2" fillId="0" borderId="5" xfId="2" applyNumberFormat="1" applyFont="1" applyBorder="1" applyAlignment="1" applyProtection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5" fontId="2" fillId="0" borderId="0" xfId="2" applyNumberFormat="1" applyFont="1"/>
    <xf numFmtId="0" fontId="6" fillId="0" borderId="0" xfId="0" quotePrefix="1" applyFont="1" applyBorder="1" applyAlignment="1">
      <alignment horizontal="left" vertical="top"/>
    </xf>
    <xf numFmtId="0" fontId="4" fillId="0" borderId="4" xfId="2" applyFont="1" applyBorder="1"/>
    <xf numFmtId="0" fontId="2" fillId="0" borderId="9" xfId="2" applyFont="1" applyBorder="1"/>
    <xf numFmtId="0" fontId="2" fillId="0" borderId="10" xfId="0" applyFont="1" applyBorder="1" applyAlignment="1"/>
    <xf numFmtId="5" fontId="2" fillId="0" borderId="11" xfId="2" applyNumberFormat="1" applyFont="1" applyBorder="1" applyAlignment="1" applyProtection="1">
      <alignment horizontal="center"/>
    </xf>
    <xf numFmtId="0" fontId="2" fillId="0" borderId="1" xfId="2" applyFont="1" applyBorder="1"/>
    <xf numFmtId="0" fontId="2" fillId="0" borderId="2" xfId="0" applyFont="1" applyBorder="1" applyAlignment="1"/>
    <xf numFmtId="5" fontId="2" fillId="0" borderId="3" xfId="2" applyNumberFormat="1" applyFont="1" applyBorder="1" applyAlignment="1" applyProtection="1">
      <alignment horizontal="center"/>
    </xf>
    <xf numFmtId="5" fontId="3" fillId="0" borderId="0" xfId="2" applyNumberFormat="1" applyFont="1" applyBorder="1" applyProtection="1"/>
    <xf numFmtId="0" fontId="3" fillId="0" borderId="4" xfId="2" applyFont="1" applyBorder="1" applyAlignment="1">
      <alignment horizontal="centerContinuous"/>
    </xf>
    <xf numFmtId="0" fontId="3" fillId="0" borderId="0" xfId="2" applyFont="1" applyBorder="1" applyAlignment="1">
      <alignment horizontal="centerContinuous"/>
    </xf>
    <xf numFmtId="0" fontId="3" fillId="0" borderId="5" xfId="2" applyFont="1" applyBorder="1" applyAlignment="1">
      <alignment horizontal="centerContinuous"/>
    </xf>
    <xf numFmtId="0" fontId="2" fillId="0" borderId="4" xfId="2" applyFont="1" applyBorder="1"/>
    <xf numFmtId="0" fontId="3" fillId="0" borderId="0" xfId="2" applyFont="1" applyBorder="1"/>
    <xf numFmtId="0" fontId="2" fillId="0" borderId="4" xfId="2" applyFont="1" applyBorder="1" applyAlignment="1">
      <alignment horizontal="centerContinuous"/>
    </xf>
    <xf numFmtId="0" fontId="2" fillId="0" borderId="0" xfId="2" applyFont="1" applyBorder="1" applyAlignment="1">
      <alignment horizontal="centerContinuous"/>
    </xf>
    <xf numFmtId="0" fontId="3" fillId="0" borderId="12" xfId="2" applyFont="1" applyBorder="1"/>
    <xf numFmtId="0" fontId="3" fillId="0" borderId="13" xfId="2" applyFont="1" applyBorder="1" applyAlignment="1" applyProtection="1">
      <alignment horizontal="left"/>
    </xf>
    <xf numFmtId="0" fontId="3" fillId="0" borderId="14" xfId="2" quotePrefix="1" applyFont="1" applyBorder="1" applyAlignment="1" applyProtection="1">
      <alignment horizontal="center"/>
    </xf>
    <xf numFmtId="0" fontId="4" fillId="0" borderId="0" xfId="0" applyFont="1" applyBorder="1" applyAlignment="1"/>
    <xf numFmtId="5" fontId="3" fillId="0" borderId="5" xfId="2" applyNumberFormat="1" applyFont="1" applyBorder="1" applyAlignment="1" applyProtection="1">
      <alignment horizontal="center"/>
    </xf>
    <xf numFmtId="0" fontId="4" fillId="0" borderId="9" xfId="2" applyFont="1" applyBorder="1"/>
    <xf numFmtId="0" fontId="2" fillId="0" borderId="10" xfId="0" quotePrefix="1" applyFont="1" applyBorder="1" applyAlignment="1">
      <alignment horizontal="left"/>
    </xf>
    <xf numFmtId="5" fontId="3" fillId="0" borderId="11" xfId="2" applyNumberFormat="1" applyFont="1" applyBorder="1" applyAlignment="1" applyProtection="1">
      <alignment horizontal="center"/>
    </xf>
    <xf numFmtId="164" fontId="3" fillId="0" borderId="5" xfId="1" applyNumberFormat="1" applyFont="1" applyFill="1" applyBorder="1" applyAlignment="1">
      <alignment horizontal="center" vertical="center"/>
    </xf>
    <xf numFmtId="5" fontId="2" fillId="0" borderId="5" xfId="2" applyNumberFormat="1" applyFont="1" applyBorder="1" applyAlignment="1">
      <alignment horizontal="center"/>
    </xf>
    <xf numFmtId="0" fontId="2" fillId="0" borderId="0" xfId="0" applyFont="1"/>
    <xf numFmtId="6" fontId="2" fillId="0" borderId="5" xfId="3" applyNumberFormat="1" applyFont="1" applyBorder="1" applyAlignment="1">
      <alignment horizontal="center"/>
    </xf>
    <xf numFmtId="5" fontId="3" fillId="0" borderId="5" xfId="2" applyNumberFormat="1" applyFont="1" applyBorder="1" applyAlignment="1">
      <alignment horizontal="center"/>
    </xf>
    <xf numFmtId="164" fontId="7" fillId="0" borderId="5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3" fillId="0" borderId="4" xfId="2" applyFont="1" applyFill="1" applyBorder="1" applyAlignment="1" applyProtection="1">
      <alignment horizontal="left"/>
    </xf>
    <xf numFmtId="0" fontId="2" fillId="0" borderId="4" xfId="2" applyFont="1" applyFill="1" applyBorder="1"/>
    <xf numFmtId="0" fontId="0" fillId="0" borderId="0" xfId="0" applyFont="1" applyFill="1" applyBorder="1" applyAlignment="1"/>
    <xf numFmtId="5" fontId="2" fillId="0" borderId="5" xfId="2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9" xfId="2" quotePrefix="1" applyFont="1" applyBorder="1" applyAlignment="1">
      <alignment horizontal="left" vertical="center"/>
    </xf>
    <xf numFmtId="0" fontId="3" fillId="0" borderId="10" xfId="2" quotePrefix="1" applyFont="1" applyBorder="1" applyAlignment="1">
      <alignment horizontal="left" vertical="center"/>
    </xf>
    <xf numFmtId="5" fontId="3" fillId="0" borderId="11" xfId="2" applyNumberFormat="1" applyFont="1" applyBorder="1" applyAlignment="1">
      <alignment horizontal="center" vertical="center"/>
    </xf>
  </cellXfs>
  <cellStyles count="5">
    <cellStyle name="Comma" xfId="1" builtinId="3"/>
    <cellStyle name="Comma 2" xfId="4"/>
    <cellStyle name="Currency_Tables9899" xfId="3"/>
    <cellStyle name="Normal" xfId="0" builtinId="0"/>
    <cellStyle name="Normal_Tables98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%201%20EngRep%20(2of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FOBUDGAUS\Rate%20Cycle\FY2006%20Rate%20Cycle\Models\SM%20-%20v8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3S"/>
      <sheetName val="T3C"/>
      <sheetName val="T3D"/>
      <sheetName val="Table 4"/>
      <sheetName val="Table 5"/>
      <sheetName val="Tabl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MA Summary"/>
      <sheetName val="MinMaxTrial"/>
      <sheetName val="Checks"/>
      <sheetName val="SM_Control"/>
      <sheetName val="SM_Main"/>
      <sheetName val="T2Engine"/>
      <sheetName val="H_TBasic"/>
      <sheetName val="H_UTBasic"/>
      <sheetName val="H_TShift"/>
      <sheetName val="H_UTShift"/>
      <sheetName val="H_TAg"/>
      <sheetName val="H_UTAg"/>
      <sheetName val="H_TRep"/>
      <sheetName val="H_UTRep"/>
      <sheetName val="H_TOther"/>
      <sheetName val="H_UTOther"/>
      <sheetName val="H_Wheeling"/>
      <sheetName val="H_T2"/>
      <sheetName val="OPS_N_UTAg"/>
      <sheetName val="OPS_N_TAg"/>
      <sheetName val="OPS_N_UTRep"/>
      <sheetName val="OPS_N_TRep"/>
      <sheetName val="OPS_N_UTFirm"/>
      <sheetName val="OPS_N_TFirm"/>
      <sheetName val="OPS_N_Wheeling"/>
      <sheetName val="WRM_UTAg"/>
      <sheetName val="WRM_TAg"/>
      <sheetName val="WRM_UTRep"/>
      <sheetName val="WRM_TRep"/>
      <sheetName val="WRM_UTFirm"/>
      <sheetName val="WRM_Wheeling"/>
      <sheetName val="WRM_TFirm"/>
      <sheetName val="Macro_T2E-T2"/>
      <sheetName val="T2E-T2"/>
    </sheetNames>
    <sheetDataSet>
      <sheetData sheetId="0" refreshError="1"/>
      <sheetData sheetId="1" refreshError="1"/>
      <sheetData sheetId="2"/>
      <sheetData sheetId="3" refreshError="1"/>
      <sheetData sheetId="4" refreshError="1">
        <row r="23">
          <cell r="A23">
            <v>27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view="pageBreakPreview" zoomScale="70" zoomScaleNormal="100" zoomScaleSheetLayoutView="70" workbookViewId="0">
      <selection activeCell="H29" sqref="H29"/>
    </sheetView>
  </sheetViews>
  <sheetFormatPr defaultColWidth="11" defaultRowHeight="13.2" x14ac:dyDescent="0.25"/>
  <cols>
    <col min="1" max="1" width="4.5546875" style="1" customWidth="1"/>
    <col min="2" max="2" width="6.44140625" style="1" customWidth="1"/>
    <col min="3" max="3" width="62" style="1" customWidth="1"/>
    <col min="4" max="4" width="23" style="2" customWidth="1"/>
    <col min="5" max="5" width="1.88671875" style="1" customWidth="1"/>
    <col min="6" max="6" width="23.33203125" style="1" customWidth="1"/>
    <col min="7" max="7" width="11.6640625" style="1" bestFit="1" customWidth="1"/>
    <col min="8" max="8" width="18.109375" style="1" customWidth="1"/>
    <col min="9" max="9" width="11" style="1"/>
    <col min="10" max="10" width="7.109375" style="1" customWidth="1"/>
    <col min="11" max="11" width="62" style="1" bestFit="1" customWidth="1"/>
    <col min="12" max="12" width="16.109375" style="1" bestFit="1" customWidth="1"/>
    <col min="13" max="16384" width="11" style="1"/>
  </cols>
  <sheetData>
    <row r="1" spans="1:10" x14ac:dyDescent="0.25">
      <c r="I1" s="3"/>
      <c r="J1" s="3"/>
    </row>
    <row r="2" spans="1:10" x14ac:dyDescent="0.25">
      <c r="A2" s="4" t="s">
        <v>0</v>
      </c>
      <c r="B2" s="5"/>
      <c r="C2" s="5"/>
      <c r="I2" s="3"/>
      <c r="J2" s="3"/>
    </row>
    <row r="3" spans="1:10" x14ac:dyDescent="0.25">
      <c r="A3" s="4" t="s">
        <v>1</v>
      </c>
      <c r="B3" s="5"/>
      <c r="C3" s="5"/>
      <c r="I3" s="3"/>
      <c r="J3" s="3"/>
    </row>
    <row r="4" spans="1:10" ht="13.8" thickBot="1" x14ac:dyDescent="0.3">
      <c r="A4" s="4"/>
    </row>
    <row r="5" spans="1:10" x14ac:dyDescent="0.25">
      <c r="B5" s="6"/>
      <c r="C5" s="7"/>
      <c r="D5" s="8"/>
    </row>
    <row r="6" spans="1:10" x14ac:dyDescent="0.25">
      <c r="B6" s="9" t="s">
        <v>2</v>
      </c>
      <c r="C6" s="10"/>
      <c r="D6" s="11"/>
    </row>
    <row r="7" spans="1:10" x14ac:dyDescent="0.25">
      <c r="B7" s="12"/>
      <c r="C7" s="13"/>
      <c r="D7" s="14"/>
    </row>
    <row r="8" spans="1:10" x14ac:dyDescent="0.25">
      <c r="B8" s="9" t="s">
        <v>3</v>
      </c>
      <c r="C8" s="10"/>
      <c r="D8" s="11"/>
    </row>
    <row r="9" spans="1:10" x14ac:dyDescent="0.25">
      <c r="B9" s="9" t="s">
        <v>4</v>
      </c>
      <c r="C9" s="10"/>
      <c r="D9" s="11"/>
    </row>
    <row r="10" spans="1:10" ht="13.8" thickBot="1" x14ac:dyDescent="0.3">
      <c r="B10" s="15"/>
      <c r="C10" s="16"/>
      <c r="D10" s="14"/>
    </row>
    <row r="11" spans="1:10" x14ac:dyDescent="0.25">
      <c r="B11" s="17"/>
      <c r="C11" s="18"/>
      <c r="D11" s="19" t="s">
        <v>5</v>
      </c>
    </row>
    <row r="12" spans="1:10" ht="13.8" thickBot="1" x14ac:dyDescent="0.3">
      <c r="B12" s="20"/>
      <c r="C12" s="21" t="s">
        <v>6</v>
      </c>
      <c r="D12" s="22" t="s">
        <v>7</v>
      </c>
      <c r="F12" s="23"/>
      <c r="G12" s="24"/>
    </row>
    <row r="13" spans="1:10" ht="13.8" thickTop="1" x14ac:dyDescent="0.25">
      <c r="B13" s="25"/>
      <c r="C13" s="26"/>
      <c r="D13" s="27"/>
    </row>
    <row r="14" spans="1:10" x14ac:dyDescent="0.25">
      <c r="B14" s="28" t="s">
        <v>8</v>
      </c>
      <c r="C14" s="29"/>
      <c r="D14" s="30">
        <v>30379390.48648468</v>
      </c>
      <c r="F14" s="31"/>
    </row>
    <row r="15" spans="1:10" ht="17.25" customHeight="1" x14ac:dyDescent="0.3">
      <c r="B15" s="28"/>
      <c r="C15" s="32" t="s">
        <v>9</v>
      </c>
      <c r="D15" s="33"/>
      <c r="F15" s="34"/>
    </row>
    <row r="16" spans="1:10" ht="15.6" x14ac:dyDescent="0.3">
      <c r="B16" s="28"/>
      <c r="C16" s="35" t="s">
        <v>10</v>
      </c>
      <c r="D16" s="36"/>
      <c r="F16" s="37"/>
    </row>
    <row r="17" spans="2:7" ht="15.6" x14ac:dyDescent="0.3">
      <c r="B17" s="28"/>
      <c r="C17" s="38" t="s">
        <v>11</v>
      </c>
      <c r="D17" s="36"/>
      <c r="F17" s="37"/>
    </row>
    <row r="18" spans="2:7" ht="15.6" x14ac:dyDescent="0.3">
      <c r="B18" s="28"/>
      <c r="C18" s="38" t="s">
        <v>12</v>
      </c>
      <c r="D18" s="36"/>
      <c r="F18" s="34"/>
    </row>
    <row r="19" spans="2:7" ht="15.6" x14ac:dyDescent="0.3">
      <c r="B19" s="28"/>
      <c r="C19" s="39" t="s">
        <v>13</v>
      </c>
      <c r="D19" s="40"/>
      <c r="F19" s="37"/>
    </row>
    <row r="20" spans="2:7" ht="15.6" x14ac:dyDescent="0.3">
      <c r="B20" s="28"/>
      <c r="C20" s="41" t="s">
        <v>14</v>
      </c>
      <c r="D20" s="40"/>
      <c r="F20" s="42"/>
    </row>
    <row r="21" spans="2:7" ht="15.6" x14ac:dyDescent="0.3">
      <c r="B21" s="28"/>
      <c r="C21" s="39" t="s">
        <v>15</v>
      </c>
      <c r="D21" s="40"/>
      <c r="F21" s="42"/>
    </row>
    <row r="22" spans="2:7" ht="15.6" x14ac:dyDescent="0.3">
      <c r="B22" s="28"/>
      <c r="C22" s="43" t="s">
        <v>16</v>
      </c>
      <c r="D22" s="40"/>
      <c r="F22" s="37"/>
    </row>
    <row r="23" spans="2:7" ht="15.6" x14ac:dyDescent="0.3">
      <c r="B23" s="28"/>
      <c r="C23" s="39" t="s">
        <v>17</v>
      </c>
      <c r="D23" s="40"/>
      <c r="F23" s="42"/>
    </row>
    <row r="24" spans="2:7" ht="15.6" x14ac:dyDescent="0.3">
      <c r="B24" s="28"/>
      <c r="C24" s="43" t="s">
        <v>18</v>
      </c>
      <c r="D24" s="40"/>
      <c r="F24" s="34"/>
    </row>
    <row r="25" spans="2:7" ht="15.6" x14ac:dyDescent="0.3">
      <c r="B25" s="28"/>
      <c r="C25" s="39" t="s">
        <v>19</v>
      </c>
      <c r="D25" s="40"/>
      <c r="F25" s="37" t="s">
        <v>20</v>
      </c>
    </row>
    <row r="26" spans="2:7" ht="15.6" x14ac:dyDescent="0.3">
      <c r="B26" s="28"/>
      <c r="C26" s="39" t="s">
        <v>21</v>
      </c>
      <c r="D26" s="40"/>
      <c r="F26" s="37"/>
    </row>
    <row r="27" spans="2:7" ht="15.6" x14ac:dyDescent="0.3">
      <c r="B27" s="28"/>
      <c r="C27" s="41" t="s">
        <v>22</v>
      </c>
      <c r="D27" s="40"/>
      <c r="F27" s="34"/>
    </row>
    <row r="28" spans="2:7" ht="15.6" x14ac:dyDescent="0.3">
      <c r="B28" s="28"/>
      <c r="C28" s="39" t="s">
        <v>23</v>
      </c>
      <c r="D28" s="40"/>
      <c r="F28" s="37"/>
      <c r="G28" s="44"/>
    </row>
    <row r="29" spans="2:7" ht="15.6" x14ac:dyDescent="0.3">
      <c r="B29" s="28"/>
      <c r="C29" s="43" t="s">
        <v>24</v>
      </c>
      <c r="D29" s="40"/>
      <c r="F29" s="42"/>
    </row>
    <row r="30" spans="2:7" ht="15.6" x14ac:dyDescent="0.3">
      <c r="B30" s="28"/>
      <c r="C30" s="39" t="s">
        <v>25</v>
      </c>
      <c r="D30" s="40"/>
      <c r="F30" s="37"/>
    </row>
    <row r="31" spans="2:7" ht="15.6" x14ac:dyDescent="0.3">
      <c r="B31" s="28"/>
      <c r="C31" s="39" t="s">
        <v>26</v>
      </c>
      <c r="D31" s="40"/>
      <c r="F31" s="37"/>
    </row>
    <row r="32" spans="2:7" ht="15.6" x14ac:dyDescent="0.3">
      <c r="B32" s="28"/>
      <c r="C32" s="38" t="s">
        <v>27</v>
      </c>
      <c r="D32" s="40"/>
      <c r="F32" s="42"/>
    </row>
    <row r="33" spans="2:6" ht="15.6" x14ac:dyDescent="0.3">
      <c r="B33" s="28"/>
      <c r="C33" s="43" t="s">
        <v>28</v>
      </c>
      <c r="D33" s="40"/>
      <c r="F33" s="42"/>
    </row>
    <row r="34" spans="2:6" ht="15.6" x14ac:dyDescent="0.3">
      <c r="B34" s="28"/>
      <c r="C34" s="39" t="s">
        <v>29</v>
      </c>
      <c r="D34" s="40"/>
      <c r="F34" s="37"/>
    </row>
    <row r="35" spans="2:6" ht="15.6" x14ac:dyDescent="0.25">
      <c r="B35" s="28"/>
      <c r="C35" s="39" t="s">
        <v>30</v>
      </c>
      <c r="D35" s="40"/>
      <c r="F35" s="45"/>
    </row>
    <row r="36" spans="2:6" ht="15.6" x14ac:dyDescent="0.3">
      <c r="B36" s="28"/>
      <c r="C36" s="39" t="s">
        <v>31</v>
      </c>
      <c r="D36" s="40"/>
      <c r="F36" s="34"/>
    </row>
    <row r="37" spans="2:6" ht="15.6" x14ac:dyDescent="0.3">
      <c r="B37" s="28"/>
      <c r="C37" s="39" t="s">
        <v>32</v>
      </c>
      <c r="D37" s="40"/>
      <c r="F37" s="37"/>
    </row>
    <row r="38" spans="2:6" ht="15.6" x14ac:dyDescent="0.3">
      <c r="B38" s="28"/>
      <c r="C38" s="39" t="s">
        <v>33</v>
      </c>
      <c r="D38" s="40"/>
      <c r="F38" s="37"/>
    </row>
    <row r="39" spans="2:6" ht="15.6" x14ac:dyDescent="0.3">
      <c r="B39" s="28"/>
      <c r="C39" s="43" t="s">
        <v>34</v>
      </c>
      <c r="D39" s="40"/>
      <c r="F39" s="37"/>
    </row>
    <row r="40" spans="2:6" ht="15.6" x14ac:dyDescent="0.3">
      <c r="B40" s="28"/>
      <c r="C40" s="39" t="s">
        <v>35</v>
      </c>
      <c r="D40" s="40"/>
      <c r="F40" s="42"/>
    </row>
    <row r="41" spans="2:6" ht="15.6" x14ac:dyDescent="0.3">
      <c r="B41" s="28"/>
      <c r="C41" s="39" t="s">
        <v>36</v>
      </c>
      <c r="D41" s="40"/>
      <c r="F41" s="37"/>
    </row>
    <row r="42" spans="2:6" ht="15.6" x14ac:dyDescent="0.3">
      <c r="B42" s="28"/>
      <c r="C42" s="41" t="s">
        <v>37</v>
      </c>
      <c r="D42" s="40"/>
      <c r="F42" s="37"/>
    </row>
    <row r="43" spans="2:6" ht="15.6" x14ac:dyDescent="0.3">
      <c r="B43" s="28"/>
      <c r="C43" s="41" t="s">
        <v>38</v>
      </c>
      <c r="D43" s="40"/>
      <c r="F43" s="34"/>
    </row>
    <row r="44" spans="2:6" ht="15.6" x14ac:dyDescent="0.3">
      <c r="B44" s="28"/>
      <c r="C44" s="39" t="s">
        <v>39</v>
      </c>
      <c r="D44" s="40"/>
      <c r="F44" s="37"/>
    </row>
    <row r="45" spans="2:6" ht="15.6" x14ac:dyDescent="0.3">
      <c r="B45" s="28"/>
      <c r="C45" s="39" t="s">
        <v>40</v>
      </c>
      <c r="D45" s="40"/>
      <c r="F45" s="37"/>
    </row>
    <row r="46" spans="2:6" ht="15.6" x14ac:dyDescent="0.3">
      <c r="B46" s="28"/>
      <c r="C46" s="39" t="s">
        <v>41</v>
      </c>
      <c r="D46" s="40"/>
      <c r="F46" s="37"/>
    </row>
    <row r="47" spans="2:6" ht="15.6" x14ac:dyDescent="0.3">
      <c r="B47" s="28"/>
      <c r="C47" s="39" t="s">
        <v>42</v>
      </c>
      <c r="D47" s="40"/>
      <c r="F47" s="37"/>
    </row>
    <row r="48" spans="2:6" ht="15.6" x14ac:dyDescent="0.3">
      <c r="B48" s="28"/>
      <c r="C48" s="41" t="s">
        <v>43</v>
      </c>
      <c r="D48" s="40"/>
      <c r="F48" s="34"/>
    </row>
    <row r="49" spans="2:8" ht="15.6" x14ac:dyDescent="0.3">
      <c r="B49" s="28"/>
      <c r="C49" s="41" t="s">
        <v>44</v>
      </c>
      <c r="D49" s="40"/>
      <c r="F49" s="34"/>
    </row>
    <row r="50" spans="2:8" ht="15.6" x14ac:dyDescent="0.3">
      <c r="B50" s="46"/>
      <c r="C50" s="41"/>
      <c r="D50" s="40"/>
      <c r="F50" s="37"/>
    </row>
    <row r="51" spans="2:8" ht="15.6" x14ac:dyDescent="0.3">
      <c r="B51" s="46"/>
      <c r="C51" s="31"/>
      <c r="D51" s="40"/>
      <c r="F51" s="37"/>
    </row>
    <row r="52" spans="2:8" ht="15.6" x14ac:dyDescent="0.3">
      <c r="B52" s="46"/>
      <c r="C52" s="39"/>
      <c r="D52" s="40"/>
      <c r="F52" s="37"/>
    </row>
    <row r="53" spans="2:8" ht="16.2" customHeight="1" x14ac:dyDescent="0.3">
      <c r="B53" s="46"/>
      <c r="C53" s="39"/>
      <c r="D53" s="40"/>
      <c r="F53" s="37"/>
    </row>
    <row r="54" spans="2:8" ht="16.2" thickBot="1" x14ac:dyDescent="0.35">
      <c r="B54" s="47"/>
      <c r="C54" s="48"/>
      <c r="D54" s="49"/>
      <c r="F54" s="37"/>
    </row>
    <row r="55" spans="2:8" x14ac:dyDescent="0.25">
      <c r="B55" s="50"/>
      <c r="C55" s="51"/>
      <c r="D55" s="52"/>
      <c r="H55" s="53"/>
    </row>
    <row r="56" spans="2:8" x14ac:dyDescent="0.25">
      <c r="B56" s="54" t="s">
        <v>45</v>
      </c>
      <c r="C56" s="55"/>
      <c r="D56" s="56"/>
      <c r="H56" s="53"/>
    </row>
    <row r="57" spans="2:8" x14ac:dyDescent="0.25">
      <c r="B57" s="57"/>
      <c r="C57" s="58"/>
      <c r="D57" s="14"/>
      <c r="H57" s="53"/>
    </row>
    <row r="58" spans="2:8" x14ac:dyDescent="0.25">
      <c r="B58" s="54" t="s">
        <v>3</v>
      </c>
      <c r="C58" s="55"/>
      <c r="D58" s="56"/>
      <c r="H58" s="53"/>
    </row>
    <row r="59" spans="2:8" x14ac:dyDescent="0.25">
      <c r="B59" s="54" t="s">
        <v>4</v>
      </c>
      <c r="C59" s="55"/>
      <c r="D59" s="56"/>
      <c r="H59" s="53"/>
    </row>
    <row r="60" spans="2:8" ht="13.8" thickBot="1" x14ac:dyDescent="0.3">
      <c r="B60" s="59"/>
      <c r="C60" s="60"/>
      <c r="D60" s="14"/>
      <c r="H60" s="53"/>
    </row>
    <row r="61" spans="2:8" x14ac:dyDescent="0.25">
      <c r="B61" s="17"/>
      <c r="C61" s="18"/>
      <c r="D61" s="19" t="str">
        <f>D11</f>
        <v>FY 2016/17</v>
      </c>
    </row>
    <row r="62" spans="2:8" ht="13.5" customHeight="1" thickBot="1" x14ac:dyDescent="0.35">
      <c r="B62" s="61"/>
      <c r="C62" s="62" t="s">
        <v>6</v>
      </c>
      <c r="D62" s="63" t="s">
        <v>7</v>
      </c>
      <c r="F62" s="37"/>
    </row>
    <row r="63" spans="2:8" ht="16.2" thickTop="1" x14ac:dyDescent="0.3">
      <c r="B63" s="57"/>
      <c r="C63" s="39"/>
      <c r="D63" s="40"/>
      <c r="F63" s="37"/>
    </row>
    <row r="64" spans="2:8" ht="15.6" x14ac:dyDescent="0.3">
      <c r="B64" s="28" t="s">
        <v>46</v>
      </c>
      <c r="C64" s="64"/>
      <c r="D64" s="40"/>
      <c r="F64" s="37"/>
    </row>
    <row r="65" spans="2:6" ht="17.25" customHeight="1" x14ac:dyDescent="0.3">
      <c r="B65" s="28"/>
      <c r="C65" s="39" t="s">
        <v>47</v>
      </c>
      <c r="D65" s="40"/>
      <c r="F65" s="37"/>
    </row>
    <row r="66" spans="2:6" ht="15.6" x14ac:dyDescent="0.3">
      <c r="B66" s="28"/>
      <c r="C66" s="38" t="s">
        <v>48</v>
      </c>
      <c r="D66" s="40"/>
      <c r="F66" s="37"/>
    </row>
    <row r="67" spans="2:6" ht="15.6" x14ac:dyDescent="0.3">
      <c r="B67" s="28"/>
      <c r="C67" s="39" t="s">
        <v>49</v>
      </c>
      <c r="D67" s="40"/>
      <c r="F67" s="37"/>
    </row>
    <row r="68" spans="2:6" ht="15.6" x14ac:dyDescent="0.3">
      <c r="B68" s="28"/>
      <c r="C68" s="39" t="s">
        <v>50</v>
      </c>
      <c r="D68" s="40"/>
      <c r="F68" s="37"/>
    </row>
    <row r="69" spans="2:6" ht="15.6" x14ac:dyDescent="0.3">
      <c r="B69" s="28"/>
      <c r="C69" s="39" t="s">
        <v>51</v>
      </c>
      <c r="D69" s="40"/>
      <c r="F69" s="37"/>
    </row>
    <row r="70" spans="2:6" ht="15.6" x14ac:dyDescent="0.3">
      <c r="B70" s="28"/>
      <c r="C70" s="39" t="s">
        <v>52</v>
      </c>
      <c r="D70" s="40"/>
      <c r="F70" s="37"/>
    </row>
    <row r="71" spans="2:6" ht="15.6" x14ac:dyDescent="0.3">
      <c r="B71" s="28"/>
      <c r="C71" s="39" t="s">
        <v>53</v>
      </c>
      <c r="D71" s="40"/>
      <c r="F71" s="37"/>
    </row>
    <row r="72" spans="2:6" ht="15.6" x14ac:dyDescent="0.3">
      <c r="B72" s="28"/>
      <c r="C72" s="39" t="s">
        <v>54</v>
      </c>
      <c r="D72" s="40"/>
      <c r="F72" s="37"/>
    </row>
    <row r="73" spans="2:6" ht="15.6" x14ac:dyDescent="0.3">
      <c r="B73" s="28"/>
      <c r="C73" s="39" t="s">
        <v>55</v>
      </c>
      <c r="D73" s="40"/>
      <c r="F73" s="37"/>
    </row>
    <row r="74" spans="2:6" ht="15.6" x14ac:dyDescent="0.3">
      <c r="B74" s="28"/>
      <c r="C74" s="39" t="s">
        <v>56</v>
      </c>
      <c r="D74" s="40"/>
      <c r="F74" s="37"/>
    </row>
    <row r="75" spans="2:6" ht="15.6" x14ac:dyDescent="0.3">
      <c r="B75" s="28"/>
      <c r="C75" s="39" t="s">
        <v>57</v>
      </c>
      <c r="D75" s="40"/>
      <c r="F75" s="37"/>
    </row>
    <row r="76" spans="2:6" ht="15.6" x14ac:dyDescent="0.3">
      <c r="B76" s="28"/>
      <c r="C76" s="39" t="s">
        <v>58</v>
      </c>
      <c r="D76" s="40"/>
      <c r="F76" s="37"/>
    </row>
    <row r="77" spans="2:6" ht="15.6" x14ac:dyDescent="0.3">
      <c r="B77" s="28"/>
      <c r="C77" s="41" t="s">
        <v>59</v>
      </c>
      <c r="D77" s="40"/>
      <c r="F77" s="37"/>
    </row>
    <row r="78" spans="2:6" ht="15.6" x14ac:dyDescent="0.3">
      <c r="B78" s="28"/>
      <c r="C78" s="43" t="s">
        <v>60</v>
      </c>
      <c r="D78" s="40"/>
      <c r="F78" s="37"/>
    </row>
    <row r="79" spans="2:6" ht="15.6" x14ac:dyDescent="0.3">
      <c r="B79" s="28"/>
      <c r="C79" s="39" t="s">
        <v>61</v>
      </c>
      <c r="D79" s="40"/>
      <c r="F79" s="37"/>
    </row>
    <row r="80" spans="2:6" ht="15.6" x14ac:dyDescent="0.3">
      <c r="B80" s="28"/>
      <c r="C80" s="39" t="s">
        <v>62</v>
      </c>
      <c r="D80" s="40"/>
      <c r="F80" s="37"/>
    </row>
    <row r="81" spans="2:6" ht="15.6" x14ac:dyDescent="0.3">
      <c r="B81" s="28"/>
      <c r="C81" s="39" t="s">
        <v>63</v>
      </c>
      <c r="D81" s="40"/>
      <c r="F81" s="37"/>
    </row>
    <row r="82" spans="2:6" ht="15.6" x14ac:dyDescent="0.3">
      <c r="B82" s="28"/>
      <c r="C82" s="39" t="s">
        <v>64</v>
      </c>
      <c r="D82" s="40"/>
      <c r="F82" s="37"/>
    </row>
    <row r="83" spans="2:6" ht="15.6" x14ac:dyDescent="0.3">
      <c r="B83" s="28"/>
      <c r="C83" s="39" t="s">
        <v>65</v>
      </c>
      <c r="D83" s="40"/>
      <c r="F83" s="34"/>
    </row>
    <row r="84" spans="2:6" ht="15.6" x14ac:dyDescent="0.3">
      <c r="B84" s="28"/>
      <c r="C84" s="38" t="s">
        <v>66</v>
      </c>
      <c r="D84" s="40"/>
      <c r="F84" s="42"/>
    </row>
    <row r="85" spans="2:6" ht="15.6" x14ac:dyDescent="0.3">
      <c r="B85" s="28"/>
      <c r="C85" s="43" t="s">
        <v>67</v>
      </c>
      <c r="D85" s="40"/>
      <c r="F85" s="37"/>
    </row>
    <row r="86" spans="2:6" ht="15.6" x14ac:dyDescent="0.3">
      <c r="B86" s="28"/>
      <c r="C86" s="39"/>
      <c r="D86" s="40"/>
      <c r="F86" s="37"/>
    </row>
    <row r="87" spans="2:6" ht="15.6" x14ac:dyDescent="0.3">
      <c r="B87" s="28"/>
      <c r="C87" s="39"/>
      <c r="D87" s="40"/>
      <c r="F87" s="37"/>
    </row>
    <row r="88" spans="2:6" ht="15.6" x14ac:dyDescent="0.3">
      <c r="B88" s="28"/>
      <c r="C88" s="39"/>
      <c r="D88" s="40"/>
      <c r="F88" s="37"/>
    </row>
    <row r="89" spans="2:6" ht="15.6" x14ac:dyDescent="0.3">
      <c r="B89" s="28"/>
      <c r="C89" s="39"/>
      <c r="D89" s="40"/>
      <c r="F89" s="37"/>
    </row>
    <row r="90" spans="2:6" ht="15.6" x14ac:dyDescent="0.3">
      <c r="B90" s="28"/>
      <c r="C90" s="39"/>
      <c r="D90" s="40"/>
      <c r="F90" s="37"/>
    </row>
    <row r="91" spans="2:6" ht="15.6" x14ac:dyDescent="0.3">
      <c r="B91" s="28"/>
      <c r="C91" s="39"/>
      <c r="D91" s="40"/>
      <c r="F91" s="37"/>
    </row>
    <row r="92" spans="2:6" ht="15.6" x14ac:dyDescent="0.3">
      <c r="B92" s="28"/>
      <c r="C92" s="39"/>
      <c r="D92" s="40"/>
      <c r="F92" s="37"/>
    </row>
    <row r="93" spans="2:6" ht="15.6" x14ac:dyDescent="0.3">
      <c r="B93" s="28"/>
      <c r="C93" s="39"/>
      <c r="D93" s="40"/>
      <c r="F93" s="37"/>
    </row>
    <row r="94" spans="2:6" ht="15.6" x14ac:dyDescent="0.3">
      <c r="B94" s="28"/>
      <c r="C94" s="39"/>
      <c r="D94" s="40"/>
      <c r="F94" s="37"/>
    </row>
    <row r="95" spans="2:6" ht="15.6" x14ac:dyDescent="0.3">
      <c r="B95" s="46"/>
      <c r="C95" s="39"/>
      <c r="D95" s="65"/>
      <c r="F95" s="37"/>
    </row>
    <row r="96" spans="2:6" ht="15.6" x14ac:dyDescent="0.3">
      <c r="B96" s="46"/>
      <c r="C96" s="38"/>
      <c r="D96" s="65"/>
      <c r="F96" s="37"/>
    </row>
    <row r="97" spans="2:6" ht="15.6" x14ac:dyDescent="0.3">
      <c r="B97" s="46"/>
      <c r="C97" s="39"/>
      <c r="D97" s="65"/>
      <c r="F97" s="37"/>
    </row>
    <row r="98" spans="2:6" ht="15.6" x14ac:dyDescent="0.3">
      <c r="B98" s="46"/>
      <c r="C98" s="39"/>
      <c r="D98" s="65"/>
      <c r="F98" s="37"/>
    </row>
    <row r="99" spans="2:6" ht="15.6" x14ac:dyDescent="0.3">
      <c r="B99" s="46"/>
      <c r="C99" s="43"/>
      <c r="D99" s="65"/>
      <c r="F99" s="37"/>
    </row>
    <row r="100" spans="2:6" ht="15.6" x14ac:dyDescent="0.3">
      <c r="B100" s="46"/>
      <c r="C100" s="39"/>
      <c r="D100" s="65"/>
      <c r="F100" s="37"/>
    </row>
    <row r="101" spans="2:6" ht="15.6" x14ac:dyDescent="0.3">
      <c r="B101" s="46"/>
      <c r="C101" s="39"/>
      <c r="D101" s="65"/>
      <c r="F101" s="37"/>
    </row>
    <row r="102" spans="2:6" ht="15.6" x14ac:dyDescent="0.3">
      <c r="B102" s="46"/>
      <c r="C102" s="43"/>
      <c r="D102" s="65"/>
      <c r="F102" s="37"/>
    </row>
    <row r="103" spans="2:6" ht="15.6" x14ac:dyDescent="0.3">
      <c r="B103" s="46"/>
      <c r="C103" s="43"/>
      <c r="D103" s="65"/>
      <c r="F103" s="37"/>
    </row>
    <row r="104" spans="2:6" ht="16.2" thickBot="1" x14ac:dyDescent="0.35">
      <c r="B104" s="66"/>
      <c r="C104" s="67"/>
      <c r="D104" s="68"/>
      <c r="F104" s="37"/>
    </row>
    <row r="105" spans="2:6" ht="15.6" x14ac:dyDescent="0.3">
      <c r="B105" s="50"/>
      <c r="C105" s="51"/>
      <c r="D105" s="52"/>
      <c r="F105" s="37"/>
    </row>
    <row r="106" spans="2:6" ht="15.6" x14ac:dyDescent="0.3">
      <c r="B106" s="54" t="s">
        <v>45</v>
      </c>
      <c r="C106" s="55"/>
      <c r="D106" s="56"/>
      <c r="F106" s="42"/>
    </row>
    <row r="107" spans="2:6" ht="12.75" customHeight="1" x14ac:dyDescent="0.3">
      <c r="B107" s="57"/>
      <c r="C107" s="58"/>
      <c r="D107" s="14"/>
      <c r="F107" s="37"/>
    </row>
    <row r="108" spans="2:6" ht="15.6" x14ac:dyDescent="0.3">
      <c r="B108" s="54" t="s">
        <v>3</v>
      </c>
      <c r="C108" s="55"/>
      <c r="D108" s="56"/>
      <c r="F108" s="37"/>
    </row>
    <row r="109" spans="2:6" x14ac:dyDescent="0.25">
      <c r="B109" s="54" t="s">
        <v>4</v>
      </c>
      <c r="C109" s="55"/>
      <c r="D109" s="56"/>
    </row>
    <row r="110" spans="2:6" ht="15.75" customHeight="1" thickBot="1" x14ac:dyDescent="0.3">
      <c r="B110" s="59"/>
      <c r="C110" s="60"/>
      <c r="D110" s="14"/>
    </row>
    <row r="111" spans="2:6" ht="15.75" customHeight="1" x14ac:dyDescent="0.25">
      <c r="B111" s="17"/>
      <c r="C111" s="18"/>
      <c r="D111" s="19" t="str">
        <f>D11</f>
        <v>FY 2016/17</v>
      </c>
    </row>
    <row r="112" spans="2:6" ht="15.75" customHeight="1" thickBot="1" x14ac:dyDescent="0.3">
      <c r="B112" s="61"/>
      <c r="C112" s="62" t="s">
        <v>6</v>
      </c>
      <c r="D112" s="63" t="s">
        <v>7</v>
      </c>
    </row>
    <row r="113" spans="2:8" ht="15.75" customHeight="1" thickTop="1" x14ac:dyDescent="0.25">
      <c r="B113" s="57"/>
      <c r="C113" s="21"/>
      <c r="D113" s="65"/>
    </row>
    <row r="114" spans="2:8" ht="15.75" customHeight="1" x14ac:dyDescent="0.25">
      <c r="B114" s="20" t="s">
        <v>68</v>
      </c>
      <c r="C114" s="31"/>
      <c r="D114" s="69">
        <v>9005983.0294284075</v>
      </c>
      <c r="F114" s="44">
        <f>D114+D14</f>
        <v>39385373.515913084</v>
      </c>
    </row>
    <row r="115" spans="2:8" ht="15.75" customHeight="1" x14ac:dyDescent="0.25">
      <c r="B115" s="28"/>
      <c r="C115" s="39" t="s">
        <v>69</v>
      </c>
      <c r="D115" s="70"/>
    </row>
    <row r="116" spans="2:8" ht="13.5" customHeight="1" x14ac:dyDescent="0.25">
      <c r="B116" s="28"/>
      <c r="C116" s="39" t="s">
        <v>70</v>
      </c>
      <c r="D116" s="70"/>
      <c r="F116" s="44"/>
    </row>
    <row r="117" spans="2:8" ht="15.75" customHeight="1" x14ac:dyDescent="0.25">
      <c r="B117" s="28"/>
      <c r="C117" s="39" t="s">
        <v>71</v>
      </c>
      <c r="D117" s="70"/>
    </row>
    <row r="118" spans="2:8" ht="17.25" customHeight="1" x14ac:dyDescent="0.25">
      <c r="B118" s="28"/>
      <c r="C118" s="39" t="s">
        <v>72</v>
      </c>
      <c r="D118" s="70"/>
    </row>
    <row r="119" spans="2:8" ht="15.75" customHeight="1" x14ac:dyDescent="0.25">
      <c r="B119" s="28"/>
      <c r="C119" s="39" t="s">
        <v>73</v>
      </c>
      <c r="D119" s="70"/>
      <c r="H119" s="71"/>
    </row>
    <row r="120" spans="2:8" ht="15.75" customHeight="1" x14ac:dyDescent="0.25">
      <c r="B120" s="28"/>
      <c r="C120" s="39" t="s">
        <v>74</v>
      </c>
      <c r="D120" s="70"/>
    </row>
    <row r="121" spans="2:8" ht="15.75" customHeight="1" x14ac:dyDescent="0.25">
      <c r="B121" s="28"/>
      <c r="C121" s="39" t="s">
        <v>75</v>
      </c>
      <c r="D121" s="72"/>
    </row>
    <row r="122" spans="2:8" ht="15.75" customHeight="1" x14ac:dyDescent="0.25">
      <c r="B122" s="28"/>
      <c r="C122" s="39" t="s">
        <v>76</v>
      </c>
      <c r="D122" s="72"/>
      <c r="E122" s="31"/>
    </row>
    <row r="123" spans="2:8" ht="15.75" customHeight="1" x14ac:dyDescent="0.25">
      <c r="B123" s="28"/>
      <c r="C123" s="39" t="s">
        <v>77</v>
      </c>
      <c r="D123" s="40"/>
    </row>
    <row r="124" spans="2:8" ht="15.75" customHeight="1" x14ac:dyDescent="0.25">
      <c r="B124" s="28"/>
      <c r="C124" s="39" t="s">
        <v>78</v>
      </c>
      <c r="D124" s="40"/>
    </row>
    <row r="125" spans="2:8" ht="15.75" customHeight="1" x14ac:dyDescent="0.25">
      <c r="B125" s="28"/>
      <c r="C125" s="39" t="s">
        <v>79</v>
      </c>
      <c r="D125" s="40"/>
    </row>
    <row r="126" spans="2:8" ht="15.75" customHeight="1" x14ac:dyDescent="0.25">
      <c r="B126" s="28"/>
      <c r="C126" s="39" t="s">
        <v>80</v>
      </c>
      <c r="D126" s="40"/>
    </row>
    <row r="127" spans="2:8" ht="15.75" customHeight="1" x14ac:dyDescent="0.25">
      <c r="B127" s="28"/>
      <c r="C127" s="39" t="s">
        <v>81</v>
      </c>
      <c r="D127" s="40"/>
    </row>
    <row r="128" spans="2:8" ht="15.75" customHeight="1" x14ac:dyDescent="0.25">
      <c r="B128" s="28"/>
      <c r="C128" s="39" t="s">
        <v>82</v>
      </c>
      <c r="D128" s="40"/>
    </row>
    <row r="129" spans="2:8" ht="15.75" customHeight="1" x14ac:dyDescent="0.25">
      <c r="B129" s="28"/>
      <c r="C129" s="39" t="s">
        <v>83</v>
      </c>
      <c r="D129" s="40"/>
    </row>
    <row r="130" spans="2:8" ht="15.75" customHeight="1" x14ac:dyDescent="0.25">
      <c r="B130" s="28"/>
      <c r="C130" s="39" t="s">
        <v>84</v>
      </c>
      <c r="D130" s="40"/>
    </row>
    <row r="131" spans="2:8" ht="15.75" customHeight="1" x14ac:dyDescent="0.25">
      <c r="B131" s="28"/>
      <c r="C131" s="39" t="s">
        <v>85</v>
      </c>
      <c r="D131" s="40"/>
    </row>
    <row r="132" spans="2:8" ht="15.75" customHeight="1" x14ac:dyDescent="0.25">
      <c r="B132" s="28"/>
      <c r="C132" s="39" t="s">
        <v>86</v>
      </c>
      <c r="D132" s="70"/>
    </row>
    <row r="133" spans="2:8" ht="15.75" customHeight="1" x14ac:dyDescent="0.25">
      <c r="B133" s="57"/>
      <c r="C133" s="39"/>
      <c r="D133" s="40"/>
    </row>
    <row r="134" spans="2:8" ht="15.75" customHeight="1" x14ac:dyDescent="0.25">
      <c r="B134" s="57"/>
      <c r="C134" s="39"/>
      <c r="D134" s="40"/>
    </row>
    <row r="135" spans="2:8" ht="15.75" customHeight="1" x14ac:dyDescent="0.25">
      <c r="B135" s="57"/>
      <c r="C135" s="39"/>
      <c r="D135" s="73"/>
    </row>
    <row r="136" spans="2:8" ht="15.75" customHeight="1" x14ac:dyDescent="0.25">
      <c r="B136" s="57"/>
      <c r="C136" s="39"/>
      <c r="D136" s="73"/>
    </row>
    <row r="137" spans="2:8" ht="15.75" customHeight="1" x14ac:dyDescent="0.25">
      <c r="B137" s="20" t="s">
        <v>87</v>
      </c>
      <c r="C137" s="39"/>
      <c r="D137" s="74">
        <v>2269394.0781514104</v>
      </c>
      <c r="F137" s="31"/>
    </row>
    <row r="138" spans="2:8" ht="15.75" customHeight="1" x14ac:dyDescent="0.25">
      <c r="B138" s="57"/>
      <c r="C138" s="39"/>
      <c r="D138" s="40"/>
      <c r="H138" s="53"/>
    </row>
    <row r="139" spans="2:8" ht="15.75" customHeight="1" x14ac:dyDescent="0.25">
      <c r="B139" s="20"/>
      <c r="C139" s="39"/>
      <c r="D139" s="73"/>
      <c r="H139" s="53"/>
    </row>
    <row r="140" spans="2:8" ht="15.75" customHeight="1" x14ac:dyDescent="0.25">
      <c r="B140" s="57"/>
      <c r="C140" s="39"/>
      <c r="D140" s="73"/>
      <c r="H140" s="53"/>
    </row>
    <row r="141" spans="2:8" ht="15.75" customHeight="1" x14ac:dyDescent="0.25">
      <c r="B141" s="57"/>
      <c r="C141" s="75"/>
      <c r="D141" s="73"/>
      <c r="H141" s="53"/>
    </row>
    <row r="142" spans="2:8" ht="15.75" customHeight="1" x14ac:dyDescent="0.25">
      <c r="B142" s="20"/>
      <c r="C142" s="75"/>
      <c r="D142" s="73"/>
      <c r="H142" s="53"/>
    </row>
    <row r="143" spans="2:8" ht="12" customHeight="1" x14ac:dyDescent="0.25">
      <c r="B143" s="15"/>
      <c r="C143" s="16"/>
      <c r="D143" s="73"/>
    </row>
    <row r="144" spans="2:8" ht="15.75" customHeight="1" x14ac:dyDescent="0.25">
      <c r="B144" s="76" t="s">
        <v>88</v>
      </c>
      <c r="C144" s="32"/>
      <c r="D144" s="73">
        <v>27000000</v>
      </c>
    </row>
    <row r="145" spans="2:6" ht="15.75" customHeight="1" x14ac:dyDescent="0.25">
      <c r="B145" s="77"/>
      <c r="C145" s="78" t="s">
        <v>89</v>
      </c>
      <c r="D145" s="79"/>
    </row>
    <row r="146" spans="2:6" ht="15.75" customHeight="1" x14ac:dyDescent="0.25">
      <c r="B146" s="77"/>
      <c r="C146" s="78" t="s">
        <v>90</v>
      </c>
      <c r="D146" s="14"/>
      <c r="F146" s="1" t="s">
        <v>91</v>
      </c>
    </row>
    <row r="147" spans="2:6" ht="15.75" customHeight="1" x14ac:dyDescent="0.25">
      <c r="B147" s="77"/>
      <c r="C147" s="80" t="s">
        <v>92</v>
      </c>
      <c r="D147" s="14"/>
      <c r="F147" s="1" t="s">
        <v>91</v>
      </c>
    </row>
    <row r="148" spans="2:6" ht="15.75" customHeight="1" x14ac:dyDescent="0.25">
      <c r="B148" s="77"/>
      <c r="C148" s="80" t="s">
        <v>93</v>
      </c>
      <c r="D148" s="14"/>
      <c r="F148" s="1" t="s">
        <v>91</v>
      </c>
    </row>
    <row r="149" spans="2:6" ht="15.75" customHeight="1" x14ac:dyDescent="0.25">
      <c r="B149" s="77"/>
      <c r="C149" s="80" t="s">
        <v>94</v>
      </c>
      <c r="D149" s="14"/>
      <c r="F149" s="1" t="s">
        <v>91</v>
      </c>
    </row>
    <row r="150" spans="2:6" ht="14.4" customHeight="1" x14ac:dyDescent="0.25">
      <c r="B150" s="77"/>
      <c r="C150" s="78"/>
      <c r="D150" s="14"/>
    </row>
    <row r="151" spans="2:6" ht="14.4" customHeight="1" x14ac:dyDescent="0.25">
      <c r="B151" s="77"/>
      <c r="C151" s="78"/>
      <c r="D151" s="14"/>
    </row>
    <row r="152" spans="2:6" ht="14.4" customHeight="1" x14ac:dyDescent="0.25">
      <c r="B152" s="77"/>
      <c r="C152" s="78"/>
      <c r="D152" s="14"/>
    </row>
    <row r="153" spans="2:6" ht="14.4" customHeight="1" x14ac:dyDescent="0.25">
      <c r="B153" s="77"/>
      <c r="C153" s="78"/>
      <c r="D153" s="14"/>
    </row>
    <row r="154" spans="2:6" ht="21.75" customHeight="1" thickBot="1" x14ac:dyDescent="0.3">
      <c r="B154" s="81" t="s">
        <v>95</v>
      </c>
      <c r="C154" s="82"/>
      <c r="D154" s="83">
        <f>D144+D137+D114+D14</f>
        <v>68654767.594064504</v>
      </c>
    </row>
  </sheetData>
  <mergeCells count="3">
    <mergeCell ref="B6:D6"/>
    <mergeCell ref="B8:D8"/>
    <mergeCell ref="B9:D9"/>
  </mergeCells>
  <printOptions horizontalCentered="1"/>
  <pageMargins left="0.75" right="0.75" top="1" bottom="1" header="0.5" footer="0.5"/>
  <pageSetup scale="89" firstPageNumber="14" fitToHeight="3" orientation="portrait" useFirstPageNumber="1" r:id="rId1"/>
  <headerFooter alignWithMargins="0">
    <oddHeader xml:space="preserve">&amp;L&amp;"Times New Roman,Regular"&amp;15 4/12/2016 Board Meeting&amp;C&amp;"Times New Roman,Regular"&amp;15 8-1&amp;R&amp;"Times New Roman,Regular"&amp;15Attachment 1, Page &amp;P of 35
</oddHeader>
  </headerFooter>
  <rowBreaks count="2" manualBreakCount="2">
    <brk id="54" min="1" max="3" man="1"/>
    <brk id="104" min="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85B4012389B845A437B43364B35269" ma:contentTypeVersion="2" ma:contentTypeDescription="Create a new document." ma:contentTypeScope="" ma:versionID="4df82dab6a271f6901ac45502d357970">
  <xsd:schema xmlns:xsd="http://www.w3.org/2001/XMLSchema" xmlns:xs="http://www.w3.org/2001/XMLSchema" xmlns:p="http://schemas.microsoft.com/office/2006/metadata/properties" xmlns:ns2="a6b172c8-6275-49cb-9942-17002b340c0b" targetNamespace="http://schemas.microsoft.com/office/2006/metadata/properties" ma:root="true" ma:fieldsID="967fc23018fe2830ba44dec57f0d5af6" ns2:_="">
    <xsd:import namespace="a6b172c8-6275-49cb-9942-17002b340c0b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172c8-6275-49cb-9942-17002b340c0b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April Letter" ma:format="Dropdown" ma:internalName="section">
      <xsd:simpleType>
        <xsd:restriction base="dms:Choice">
          <xsd:enumeration value="April Letter"/>
          <xsd:enumeration value="Avoided or Deferred Transportation Costs"/>
          <xsd:enumeration value="Skinner Service Area Stud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a6b172c8-6275-49cb-9942-17002b340c0b">April Letter</section>
    <ParentListItemID xmlns="a6b172c8-6275-49cb-9942-17002b340c0b" xsi:nil="true"/>
  </documentManagement>
</p:properties>
</file>

<file path=customXml/itemProps1.xml><?xml version="1.0" encoding="utf-8"?>
<ds:datastoreItem xmlns:ds="http://schemas.openxmlformats.org/officeDocument/2006/customXml" ds:itemID="{19AC9F10-CEEE-412E-91CB-ABE5294506C4}"/>
</file>

<file path=customXml/itemProps2.xml><?xml version="1.0" encoding="utf-8"?>
<ds:datastoreItem xmlns:ds="http://schemas.openxmlformats.org/officeDocument/2006/customXml" ds:itemID="{2C25B6AD-C61F-4C65-84CC-AA9AF8EDF9C3}"/>
</file>

<file path=customXml/itemProps3.xml><?xml version="1.0" encoding="utf-8"?>
<ds:datastoreItem xmlns:ds="http://schemas.openxmlformats.org/officeDocument/2006/customXml" ds:itemID="{3DBBCA4E-4925-40D1-8B6D-BCECAF5976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</vt:lpstr>
      <vt:lpstr>'Table 2'!Print_Area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2</dc:title>
  <dc:creator>u07747</dc:creator>
  <cp:lastModifiedBy>u07747</cp:lastModifiedBy>
  <dcterms:created xsi:type="dcterms:W3CDTF">2016-02-29T22:42:40Z</dcterms:created>
  <dcterms:modified xsi:type="dcterms:W3CDTF">2016-02-29T22:43:04Z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0x010100E785B4012389B845A437B43364B35269</vt:lpwstr>
  </property>
</Properties>
</file>