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9535" yWindow="-105" windowWidth="27165" windowHeight="13860" activeTab="3"/>
  </bookViews>
  <sheets>
    <sheet name="Instructions" sheetId="4" r:id="rId1"/>
    <sheet name="ProjectList" sheetId="5" r:id="rId2"/>
    <sheet name="Step1" sheetId="7" r:id="rId3"/>
    <sheet name="Step2" sheetId="8" r:id="rId4"/>
    <sheet name="Compared" sheetId="6" r:id="rId5"/>
  </sheets>
  <calcPr calcId="145621" calcOnSave="0"/>
</workbook>
</file>

<file path=xl/calcChain.xml><?xml version="1.0" encoding="utf-8"?>
<calcChain xmlns="http://schemas.openxmlformats.org/spreadsheetml/2006/main">
  <c r="O20" i="7" l="1"/>
  <c r="N20" i="7"/>
  <c r="M20" i="7"/>
  <c r="L20" i="7"/>
  <c r="O18" i="7"/>
  <c r="N18" i="7"/>
  <c r="M18" i="7"/>
  <c r="L18" i="7"/>
  <c r="O16" i="7"/>
  <c r="N16" i="7"/>
  <c r="M16" i="7"/>
  <c r="L16" i="7"/>
  <c r="O12" i="7"/>
  <c r="N12" i="7"/>
  <c r="M12" i="7"/>
  <c r="L12" i="7"/>
  <c r="O10" i="7"/>
  <c r="N10" i="7"/>
  <c r="M10" i="7"/>
  <c r="L10" i="7"/>
</calcChain>
</file>

<file path=xl/comments1.xml><?xml version="1.0" encoding="utf-8"?>
<comments xmlns="http://schemas.openxmlformats.org/spreadsheetml/2006/main">
  <authors>
    <author>Ti,Mike N</author>
  </authors>
  <commentList>
    <comment ref="H12" authorId="0">
      <text>
        <r>
          <rPr>
            <b/>
            <sz val="9"/>
            <color indexed="81"/>
            <rFont val="Tahoma"/>
            <family val="2"/>
          </rPr>
          <t>Ti,Mike N: 6/19/2015</t>
        </r>
        <r>
          <rPr>
            <sz val="9"/>
            <color indexed="81"/>
            <rFont val="Tahoma"/>
            <family val="2"/>
          </rPr>
          <t xml:space="preserve">
Need to update online date.  I emailed Eric Leung.</t>
        </r>
      </text>
    </comment>
  </commentList>
</comments>
</file>

<file path=xl/comments2.xml><?xml version="1.0" encoding="utf-8"?>
<comments xmlns="http://schemas.openxmlformats.org/spreadsheetml/2006/main">
  <authors>
    <author>Ti,Mike N</author>
  </authors>
  <commentList>
    <comment ref="H10" authorId="0">
      <text>
        <r>
          <rPr>
            <b/>
            <sz val="9"/>
            <color indexed="81"/>
            <rFont val="Tahoma"/>
            <family val="2"/>
          </rPr>
          <t>Ti,Mike N: 6/19/2015</t>
        </r>
        <r>
          <rPr>
            <sz val="9"/>
            <color indexed="81"/>
            <rFont val="Tahoma"/>
            <family val="2"/>
          </rPr>
          <t xml:space="preserve">
Need to update online date.  I emailed Eric Leung.</t>
        </r>
      </text>
    </comment>
  </commentList>
</comments>
</file>

<file path=xl/comments3.xml><?xml version="1.0" encoding="utf-8"?>
<comments xmlns="http://schemas.openxmlformats.org/spreadsheetml/2006/main">
  <authors>
    <author>Ti,Mike N</author>
  </authors>
  <commentList>
    <comment ref="H33" authorId="0">
      <text>
        <r>
          <rPr>
            <b/>
            <sz val="9"/>
            <color indexed="81"/>
            <rFont val="Tahoma"/>
            <family val="2"/>
          </rPr>
          <t>Ti,Mike N: 6/10/2015</t>
        </r>
        <r>
          <rPr>
            <sz val="9"/>
            <color indexed="81"/>
            <rFont val="Tahoma"/>
            <family val="2"/>
          </rPr>
          <t xml:space="preserve">
LB changed to N/A from 10,000
</t>
        </r>
      </text>
    </comment>
  </commentList>
</comments>
</file>

<file path=xl/sharedStrings.xml><?xml version="1.0" encoding="utf-8"?>
<sst xmlns="http://schemas.openxmlformats.org/spreadsheetml/2006/main" count="623" uniqueCount="107">
  <si>
    <t>Local Resources Inventory</t>
  </si>
  <si>
    <t>Instructions</t>
  </si>
  <si>
    <t xml:space="preserve">The purpose of this survey is to update the inventory of all local resources projects in Metropolitan's service area.  This Inventory List will be used in </t>
  </si>
  <si>
    <t xml:space="preserve">planning activities for Metropolitan's 2015 Integrated Water Resources Plan Update and the 2015 Regional Urban Water Management Plan.  </t>
  </si>
  <si>
    <t xml:space="preserve">The attached Local Resources Inventory List contains all recycling, groundwater recovery, and seawater desalination projects we have in our records.  </t>
  </si>
  <si>
    <t>Please review and update each project accordingly.  The table below shows detailed descriptions of the information requested.</t>
  </si>
  <si>
    <t>Add any projects that are not on the list.</t>
  </si>
  <si>
    <t xml:space="preserve">Please submit your completed list to Mike Ti (mike_ti@mwdh2o.com) by May 4, 2015.  </t>
  </si>
  <si>
    <t>Column Headings</t>
  </si>
  <si>
    <t>Comments</t>
  </si>
  <si>
    <t>ID</t>
  </si>
  <si>
    <t>MWD Tracking</t>
  </si>
  <si>
    <t>Metropolitan internal project tracking ID.</t>
  </si>
  <si>
    <t>Water Type</t>
  </si>
  <si>
    <r>
      <t xml:space="preserve">1.  </t>
    </r>
    <r>
      <rPr>
        <b/>
        <sz val="11"/>
        <rFont val="Calibri"/>
        <family val="2"/>
        <scheme val="minor"/>
      </rPr>
      <t>GWR</t>
    </r>
    <r>
      <rPr>
        <sz val="11"/>
        <rFont val="Calibri"/>
        <family val="2"/>
        <scheme val="minor"/>
      </rPr>
      <t xml:space="preserve"> - GW Recovery
2.  </t>
    </r>
    <r>
      <rPr>
        <b/>
        <sz val="11"/>
        <rFont val="Calibri"/>
        <family val="2"/>
        <scheme val="minor"/>
      </rPr>
      <t>REC</t>
    </r>
    <r>
      <rPr>
        <sz val="11"/>
        <rFont val="Calibri"/>
        <family val="2"/>
        <scheme val="minor"/>
      </rPr>
      <t xml:space="preserve"> - Recycled
3.  </t>
    </r>
    <r>
      <rPr>
        <b/>
        <sz val="11"/>
        <rFont val="Calibri"/>
        <family val="2"/>
        <scheme val="minor"/>
      </rPr>
      <t>SWD</t>
    </r>
    <r>
      <rPr>
        <sz val="11"/>
        <rFont val="Calibri"/>
        <family val="2"/>
        <scheme val="minor"/>
      </rPr>
      <t xml:space="preserve"> - Desalination</t>
    </r>
  </si>
  <si>
    <t>Specify water types:  GWR - groundwater recovery, REC -  water recycling, and SWD - seawater desalination.  (Groundwater recovery projects extract and treat groundwater making it usable by removing chemicals and/or high level of salts.)</t>
  </si>
  <si>
    <t>Project Name</t>
  </si>
  <si>
    <t>Project/Sub Project</t>
  </si>
  <si>
    <t xml:space="preserve">Verify project names.  Projects that receive MWD funding should be consistent with the Local Resources Program agreement.  </t>
  </si>
  <si>
    <t>Status</t>
  </si>
  <si>
    <t>1.  Existing
2.  Under Construction
3.  Full Design &amp; Appropriated Funds
4.  Planning (EIR/EIS Certified)
5.  Feasibility
6.  Conceptual</t>
  </si>
  <si>
    <t>Specify or update project status.  This will help us understand the phase of the project.</t>
  </si>
  <si>
    <t>Project Terms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</si>
  <si>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</si>
  <si>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r>
      <t xml:space="preserve">For projects that receive MWD funding, please indicate the funding program:  1) </t>
    </r>
    <r>
      <rPr>
        <b/>
        <sz val="11"/>
        <color theme="1"/>
        <rFont val="Calibri"/>
        <family val="2"/>
        <scheme val="minor"/>
      </rPr>
      <t>LRP</t>
    </r>
    <r>
      <rPr>
        <sz val="11"/>
        <color theme="1"/>
        <rFont val="Calibri"/>
        <family val="2"/>
        <scheme val="minor"/>
      </rPr>
      <t xml:space="preserve"> - Local Resources Program for water recycling; 2) </t>
    </r>
    <r>
      <rPr>
        <b/>
        <sz val="11"/>
        <color theme="1"/>
        <rFont val="Calibri"/>
        <family val="2"/>
        <scheme val="minor"/>
      </rPr>
      <t>GRP</t>
    </r>
    <r>
      <rPr>
        <sz val="11"/>
        <color theme="1"/>
        <rFont val="Calibri"/>
        <family val="2"/>
        <scheme val="minor"/>
      </rPr>
      <t xml:space="preserve"> - Groundwater Recovery Program for treating contaminated groundwater; and 3) </t>
    </r>
    <r>
      <rPr>
        <b/>
        <sz val="11"/>
        <color theme="1"/>
        <rFont val="Calibri"/>
        <family val="2"/>
        <scheme val="minor"/>
      </rPr>
      <t>SDP</t>
    </r>
    <r>
      <rPr>
        <sz val="11"/>
        <color theme="1"/>
        <rFont val="Calibri"/>
        <family val="2"/>
        <scheme val="minor"/>
      </rPr>
      <t xml:space="preserve"> - Seawater Desalination Program for treating seawater for potable use.  </t>
    </r>
  </si>
  <si>
    <t>Estimated Start of Operation</t>
  </si>
  <si>
    <t xml:space="preserve">Specify the year when the project produces water.  </t>
  </si>
  <si>
    <t>LRP Contract Expiration Date</t>
  </si>
  <si>
    <t>For projects that receive MWD funding, please specify agreement expiration date.</t>
  </si>
  <si>
    <t>Ultimate Yield (AFY)</t>
  </si>
  <si>
    <t>Specify the annual ultimate yield of the project.</t>
  </si>
  <si>
    <t>Project Ramp-Up Period
(Years Until Ultimate Yield)</t>
  </si>
  <si>
    <t xml:space="preserve">Specify the ramp-up period in order for the project to produce at ultimate yield. </t>
  </si>
  <si>
    <t>Project Use</t>
  </si>
  <si>
    <t>1.  Potable Direct
2.  Potable Indirect
3.  Non-potable</t>
  </si>
  <si>
    <t xml:space="preserve">Specify the project use:  1) Potable Direct is product water suitable for direct potable uses; 2) Potable Indirect is product water that requires retention time in a groundwater basin or reservoir before it is extracted for potable uses; and 3) Non-potable is product water for not for potable uses. </t>
  </si>
  <si>
    <r>
      <t xml:space="preserve">1.  </t>
    </r>
    <r>
      <rPr>
        <b/>
        <sz val="11"/>
        <rFont val="Calibri"/>
        <family val="2"/>
        <scheme val="minor"/>
      </rPr>
      <t>MI</t>
    </r>
    <r>
      <rPr>
        <sz val="11"/>
        <rFont val="Calibri"/>
        <family val="2"/>
        <scheme val="minor"/>
      </rPr>
      <t xml:space="preserve"> - Municipal &amp; Industrial
2.  </t>
    </r>
    <r>
      <rPr>
        <b/>
        <sz val="11"/>
        <rFont val="Calibri"/>
        <family val="2"/>
        <scheme val="minor"/>
      </rPr>
      <t>AG</t>
    </r>
    <r>
      <rPr>
        <sz val="11"/>
        <rFont val="Calibri"/>
        <family val="2"/>
        <scheme val="minor"/>
      </rPr>
      <t xml:space="preserve"> - Agricultural
3.  </t>
    </r>
    <r>
      <rPr>
        <b/>
        <sz val="11"/>
        <rFont val="Calibri"/>
        <family val="2"/>
        <scheme val="minor"/>
      </rPr>
      <t>SWB</t>
    </r>
    <r>
      <rPr>
        <sz val="11"/>
        <rFont val="Calibri"/>
        <family val="2"/>
        <scheme val="minor"/>
      </rPr>
      <t xml:space="preserve"> - Seawater Barrier
4.  </t>
    </r>
    <r>
      <rPr>
        <b/>
        <sz val="11"/>
        <rFont val="Calibri"/>
        <family val="2"/>
        <scheme val="minor"/>
      </rPr>
      <t>GW</t>
    </r>
    <r>
      <rPr>
        <sz val="11"/>
        <rFont val="Calibri"/>
        <family val="2"/>
        <scheme val="minor"/>
      </rPr>
      <t xml:space="preserve"> - Groundwater Recharge</t>
    </r>
  </si>
  <si>
    <t>Specify end of product water.</t>
  </si>
  <si>
    <t>Project Location and System Integration</t>
  </si>
  <si>
    <t>Address or Coordinates (Latitude and Longitude)</t>
  </si>
  <si>
    <t>Specify address or coordinates of the project.</t>
  </si>
  <si>
    <t>If integrating to MWD's system, specify point of connection</t>
  </si>
  <si>
    <t>If planned project requires integration with MWD's distribution system, specify the point of connection(s).</t>
  </si>
  <si>
    <t>Project Finance</t>
  </si>
  <si>
    <t>Total Capital Cost 
(2015 Dollars)</t>
  </si>
  <si>
    <t>Specify the total capital cost in 2015 dollars.</t>
  </si>
  <si>
    <t>O&amp;M Costs - $/AF
(2015  Dollars)</t>
  </si>
  <si>
    <t>Specify the cost per acre-foot in 2015 dollars.</t>
  </si>
  <si>
    <t>Project Barriers/Needs</t>
  </si>
  <si>
    <t>Specify barriers that needed to be addressed to move the project forward (e.g., water quality, funding, public perception, system integration, permitting)</t>
  </si>
  <si>
    <t>Specify barriers that needed to be addressed to move the project forward (e.g., water quality, funding, public perception, system integration, permitting).</t>
  </si>
  <si>
    <t>History</t>
  </si>
  <si>
    <t>Historical production tracked by Metropolitan.</t>
  </si>
  <si>
    <t>Forecast</t>
  </si>
  <si>
    <t>Provide projected annual production in acre-feet.</t>
  </si>
  <si>
    <t>Source:  H:\Projects\IRP Update 2015\Recycling\Local Project Inventory List (4-9-2013).xlsm</t>
  </si>
  <si>
    <t>City of Long Beach</t>
  </si>
  <si>
    <t xml:space="preserve">Metropolitan's 2015 Integrated Water Resources Plan and Regional Urban Water Management Plan 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</si>
  <si>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Seatwater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</si>
  <si>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t>k94</t>
  </si>
  <si>
    <t>REC</t>
  </si>
  <si>
    <t>Alamitos Barrier Reclaimed Water Project</t>
  </si>
  <si>
    <t>Existing</t>
  </si>
  <si>
    <t>LRP</t>
  </si>
  <si>
    <t>?</t>
  </si>
  <si>
    <t>Potable Indirect</t>
  </si>
  <si>
    <t>SW</t>
  </si>
  <si>
    <t>k477</t>
  </si>
  <si>
    <t>Alamitos Barrier Reclaimed Water Project/Alamitos Barrier Recycled Water Expansion Project</t>
  </si>
  <si>
    <t>k93</t>
  </si>
  <si>
    <t>Long Beach Reclamation Project/Long Beach Reclaimed Water Master Plan, Phase I System Expansion</t>
  </si>
  <si>
    <t>Non-potable</t>
  </si>
  <si>
    <t>MI</t>
  </si>
  <si>
    <t>k95</t>
  </si>
  <si>
    <t>Long Beach Reclamation Project/Long Beach Reclamation Project (Non-LRP Floor)</t>
  </si>
  <si>
    <t>Non-LRP</t>
  </si>
  <si>
    <t>k96</t>
  </si>
  <si>
    <t>THUMS</t>
  </si>
  <si>
    <t>k91</t>
  </si>
  <si>
    <t>Long Beach Reclamation Project/Long Beach Reclamation Project Expansion, Phase II Boeing/Douglas Park</t>
  </si>
  <si>
    <t>Advanced Planning (EIR/EIS Certified)</t>
  </si>
  <si>
    <t>k71</t>
  </si>
  <si>
    <t>SWD</t>
  </si>
  <si>
    <t>Long Beach Seawater Desalination Project</t>
  </si>
  <si>
    <t>Conceptual</t>
  </si>
  <si>
    <t>SDP</t>
  </si>
  <si>
    <t>Potable Direct</t>
  </si>
  <si>
    <t>N/A</t>
  </si>
  <si>
    <t>blue = member agency's</t>
  </si>
  <si>
    <t>Compared</t>
  </si>
  <si>
    <t>Revised List</t>
  </si>
  <si>
    <t>Long Beach, City of</t>
  </si>
  <si>
    <t>Long Beach Reclamation Project</t>
  </si>
  <si>
    <t>Long Beach Reclamation Project Expansion, Phase II Boeing/Douglas Park</t>
  </si>
  <si>
    <t>No</t>
  </si>
  <si>
    <t>Alamitos Barrier Recycled Water Expansion Project</t>
  </si>
  <si>
    <t>k368</t>
  </si>
  <si>
    <t>LRPx</t>
  </si>
  <si>
    <t>Long Beach Reclaimed Water Master Plan, Phase I System Expansion</t>
  </si>
  <si>
    <t>Long Beach Reclamation Project (Non-LRP Floor)</t>
  </si>
  <si>
    <t>k409</t>
  </si>
  <si>
    <t>Not Existing</t>
  </si>
  <si>
    <t>k480</t>
  </si>
  <si>
    <t>k369</t>
  </si>
  <si>
    <t>k92</t>
  </si>
  <si>
    <t>Start Yr</t>
  </si>
  <si>
    <t xml:space="preserve"> Yield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</si>
</sst>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6" tint="-0.499984740745262"/>
      <name val="Calibri"/>
      <family val="2"/>
      <scheme val="minor"/>
    </font>
    <font>
      <i/>
      <sz val="11"/>
      <color theme="6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5" fillId="0" borderId="0" xfId="0" applyFont="1"/>
    <xf numFmtId="0" fontId="6" fillId="0" borderId="0" xfId="0" applyFont="1"/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7" fillId="4" borderId="2" xfId="1" applyNumberFormat="1" applyFont="1" applyFill="1" applyBorder="1" applyAlignment="1">
      <alignment horizontal="center" wrapText="1"/>
    </xf>
    <xf numFmtId="0" fontId="0" fillId="0" borderId="3" xfId="0" applyBorder="1" applyAlignment="1">
      <alignment vertical="center" wrapText="1"/>
    </xf>
    <xf numFmtId="1" fontId="7" fillId="4" borderId="2" xfId="1" applyNumberFormat="1" applyFont="1" applyFill="1" applyBorder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vertical="center"/>
    </xf>
    <xf numFmtId="3" fontId="1" fillId="0" borderId="0" xfId="0" applyNumberFormat="1" applyFont="1"/>
    <xf numFmtId="0" fontId="9" fillId="0" borderId="0" xfId="0" applyFont="1"/>
    <xf numFmtId="0" fontId="0" fillId="0" borderId="0" xfId="0" applyFont="1"/>
    <xf numFmtId="0" fontId="1" fillId="0" borderId="0" xfId="0" applyFont="1" applyAlignment="1">
      <alignment vertical="center"/>
    </xf>
    <xf numFmtId="3" fontId="0" fillId="0" borderId="0" xfId="0" applyNumberFormat="1"/>
    <xf numFmtId="0" fontId="3" fillId="5" borderId="0" xfId="0" applyFont="1" applyFill="1"/>
    <xf numFmtId="1" fontId="2" fillId="3" borderId="1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4" xfId="0" applyBorder="1"/>
    <xf numFmtId="3" fontId="0" fillId="0" borderId="4" xfId="0" applyNumberFormat="1" applyBorder="1"/>
    <xf numFmtId="0" fontId="11" fillId="0" borderId="5" xfId="0" applyFont="1" applyBorder="1"/>
    <xf numFmtId="0" fontId="0" fillId="0" borderId="6" xfId="0" applyBorder="1"/>
    <xf numFmtId="0" fontId="0" fillId="0" borderId="7" xfId="0" applyBorder="1"/>
    <xf numFmtId="0" fontId="10" fillId="0" borderId="8" xfId="0" applyFont="1" applyBorder="1"/>
    <xf numFmtId="0" fontId="10" fillId="0" borderId="0" xfId="0" applyFont="1" applyBorder="1"/>
    <xf numFmtId="3" fontId="10" fillId="0" borderId="0" xfId="0" applyNumberFormat="1" applyFont="1" applyBorder="1"/>
    <xf numFmtId="3" fontId="10" fillId="0" borderId="9" xfId="0" applyNumberFormat="1" applyFont="1" applyBorder="1"/>
    <xf numFmtId="0" fontId="0" fillId="0" borderId="10" xfId="0" applyBorder="1"/>
    <xf numFmtId="3" fontId="0" fillId="0" borderId="11" xfId="0" applyNumberFormat="1" applyBorder="1"/>
    <xf numFmtId="0" fontId="0" fillId="0" borderId="12" xfId="0" applyBorder="1"/>
    <xf numFmtId="0" fontId="0" fillId="0" borderId="13" xfId="0" applyBorder="1"/>
    <xf numFmtId="3" fontId="0" fillId="0" borderId="13" xfId="0" applyNumberFormat="1" applyBorder="1"/>
    <xf numFmtId="3" fontId="0" fillId="0" borderId="14" xfId="0" applyNumberFormat="1" applyBorder="1"/>
    <xf numFmtId="0" fontId="0" fillId="0" borderId="8" xfId="0" applyBorder="1"/>
    <xf numFmtId="0" fontId="0" fillId="0" borderId="0" xfId="0" applyBorder="1"/>
    <xf numFmtId="3" fontId="0" fillId="0" borderId="0" xfId="0" applyNumberFormat="1" applyBorder="1"/>
    <xf numFmtId="3" fontId="10" fillId="0" borderId="13" xfId="0" applyNumberFormat="1" applyFont="1" applyBorder="1"/>
    <xf numFmtId="3" fontId="0" fillId="0" borderId="9" xfId="0" applyNumberFormat="1" applyBorder="1"/>
    <xf numFmtId="0" fontId="0" fillId="0" borderId="3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/>
    </xf>
    <xf numFmtId="0" fontId="14" fillId="0" borderId="0" xfId="0" applyFont="1" applyBorder="1"/>
    <xf numFmtId="3" fontId="14" fillId="0" borderId="0" xfId="0" applyNumberFormat="1" applyFont="1" applyBorder="1"/>
    <xf numFmtId="3" fontId="15" fillId="6" borderId="0" xfId="0" applyNumberFormat="1" applyFont="1" applyFill="1" applyBorder="1"/>
    <xf numFmtId="0" fontId="14" fillId="0" borderId="0" xfId="0" applyFont="1" applyFill="1" applyBorder="1"/>
    <xf numFmtId="0" fontId="14" fillId="0" borderId="4" xfId="0" applyFont="1" applyFill="1" applyBorder="1"/>
    <xf numFmtId="0" fontId="14" fillId="0" borderId="4" xfId="0" applyFont="1" applyBorder="1"/>
    <xf numFmtId="3" fontId="14" fillId="0" borderId="4" xfId="0" applyNumberFormat="1" applyFont="1" applyBorder="1"/>
    <xf numFmtId="3" fontId="14" fillId="7" borderId="4" xfId="0" applyNumberFormat="1" applyFont="1" applyFill="1" applyBorder="1"/>
    <xf numFmtId="3" fontId="15" fillId="6" borderId="4" xfId="0" applyNumberFormat="1" applyFont="1" applyFill="1" applyBorder="1"/>
    <xf numFmtId="3" fontId="14" fillId="0" borderId="4" xfId="0" applyNumberFormat="1" applyFont="1" applyFill="1" applyBorder="1"/>
    <xf numFmtId="0" fontId="14" fillId="0" borderId="0" xfId="0" applyFont="1"/>
    <xf numFmtId="3" fontId="14" fillId="0" borderId="0" xfId="0" applyNumberFormat="1" applyFont="1"/>
    <xf numFmtId="3" fontId="14" fillId="0" borderId="0" xfId="0" applyNumberFormat="1" applyFont="1" applyFill="1" applyBorder="1"/>
    <xf numFmtId="3" fontId="14" fillId="8" borderId="4" xfId="0" applyNumberFormat="1" applyFont="1" applyFill="1" applyBorder="1"/>
    <xf numFmtId="3" fontId="14" fillId="9" borderId="4" xfId="0" applyNumberFormat="1" applyFont="1" applyFill="1" applyBorder="1"/>
  </cellXfs>
  <cellStyles count="2">
    <cellStyle name="Normal" xfId="0" builtinId="0"/>
    <cellStyle name="Normal 2 2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C40"/>
  <sheetViews>
    <sheetView workbookViewId="0">
      <selection activeCell="A11" sqref="A11:C11"/>
    </sheetView>
  </sheetViews>
  <sheetFormatPr defaultRowHeight="15" x14ac:dyDescent="0.25"/>
  <cols>
    <col min="1" max="1" width="18.28515625" customWidth="1"/>
    <col min="2" max="2" width="36.7109375" customWidth="1"/>
    <col min="3" max="3" width="89.5703125" customWidth="1"/>
  </cols>
  <sheetData>
    <row r="1" spans="1:3" ht="21" x14ac:dyDescent="0.35">
      <c r="A1" s="1" t="s">
        <v>0</v>
      </c>
    </row>
    <row r="2" spans="1:3" x14ac:dyDescent="0.25">
      <c r="A2" s="2" t="s">
        <v>1</v>
      </c>
    </row>
    <row r="4" spans="1:3" x14ac:dyDescent="0.25">
      <c r="A4" t="s">
        <v>2</v>
      </c>
    </row>
    <row r="5" spans="1:3" x14ac:dyDescent="0.25">
      <c r="A5" t="s">
        <v>3</v>
      </c>
    </row>
    <row r="7" spans="1:3" x14ac:dyDescent="0.25">
      <c r="A7" t="s">
        <v>4</v>
      </c>
    </row>
    <row r="8" spans="1:3" x14ac:dyDescent="0.25">
      <c r="A8" t="s">
        <v>5</v>
      </c>
    </row>
    <row r="9" spans="1:3" x14ac:dyDescent="0.25">
      <c r="A9" t="s">
        <v>6</v>
      </c>
    </row>
    <row r="11" spans="1:3" x14ac:dyDescent="0.25">
      <c r="A11" s="16" t="s">
        <v>7</v>
      </c>
      <c r="B11" s="16"/>
      <c r="C11" s="16"/>
    </row>
    <row r="13" spans="1:3" x14ac:dyDescent="0.25">
      <c r="A13" s="42" t="s">
        <v>8</v>
      </c>
      <c r="B13" s="42"/>
      <c r="C13" s="3" t="s">
        <v>9</v>
      </c>
    </row>
    <row r="14" spans="1:3" x14ac:dyDescent="0.25">
      <c r="A14" s="4" t="s">
        <v>10</v>
      </c>
      <c r="B14" s="5" t="s">
        <v>11</v>
      </c>
      <c r="C14" s="6" t="s">
        <v>12</v>
      </c>
    </row>
    <row r="15" spans="1:3" ht="45" x14ac:dyDescent="0.25">
      <c r="A15" s="4" t="s">
        <v>13</v>
      </c>
      <c r="B15" s="7" t="s">
        <v>14</v>
      </c>
      <c r="C15" s="6" t="s">
        <v>15</v>
      </c>
    </row>
    <row r="16" spans="1:3" ht="30" x14ac:dyDescent="0.25">
      <c r="A16" s="4" t="s">
        <v>16</v>
      </c>
      <c r="B16" s="5" t="s">
        <v>17</v>
      </c>
      <c r="C16" s="6" t="s">
        <v>18</v>
      </c>
    </row>
    <row r="17" spans="1:3" ht="90" x14ac:dyDescent="0.25">
      <c r="A17" s="4" t="s">
        <v>19</v>
      </c>
      <c r="B17" s="7" t="s">
        <v>20</v>
      </c>
      <c r="C17" s="6" t="s">
        <v>21</v>
      </c>
    </row>
    <row r="18" spans="1:3" ht="105" x14ac:dyDescent="0.25">
      <c r="A18" s="43" t="s">
        <v>22</v>
      </c>
      <c r="B18" s="7" t="s">
        <v>23</v>
      </c>
      <c r="C18" s="6" t="s">
        <v>24</v>
      </c>
    </row>
    <row r="19" spans="1:3" x14ac:dyDescent="0.25">
      <c r="A19" s="43"/>
      <c r="B19" s="5" t="s">
        <v>25</v>
      </c>
      <c r="C19" s="6" t="s">
        <v>26</v>
      </c>
    </row>
    <row r="20" spans="1:3" x14ac:dyDescent="0.25">
      <c r="A20" s="43"/>
      <c r="B20" s="5" t="s">
        <v>27</v>
      </c>
      <c r="C20" s="6" t="s">
        <v>28</v>
      </c>
    </row>
    <row r="21" spans="1:3" x14ac:dyDescent="0.25">
      <c r="A21" s="43"/>
      <c r="B21" s="5" t="s">
        <v>29</v>
      </c>
      <c r="C21" s="6" t="s">
        <v>30</v>
      </c>
    </row>
    <row r="22" spans="1:3" ht="30" x14ac:dyDescent="0.25">
      <c r="A22" s="43"/>
      <c r="B22" s="5" t="s">
        <v>31</v>
      </c>
      <c r="C22" s="6" t="s">
        <v>32</v>
      </c>
    </row>
    <row r="23" spans="1:3" ht="60" x14ac:dyDescent="0.25">
      <c r="A23" s="43" t="s">
        <v>33</v>
      </c>
      <c r="B23" s="7" t="s">
        <v>34</v>
      </c>
      <c r="C23" s="6" t="s">
        <v>35</v>
      </c>
    </row>
    <row r="24" spans="1:3" ht="60" x14ac:dyDescent="0.25">
      <c r="A24" s="43"/>
      <c r="B24" s="7" t="s">
        <v>36</v>
      </c>
      <c r="C24" s="6" t="s">
        <v>37</v>
      </c>
    </row>
    <row r="25" spans="1:3" ht="30" x14ac:dyDescent="0.25">
      <c r="A25" s="44" t="s">
        <v>38</v>
      </c>
      <c r="B25" s="5" t="s">
        <v>39</v>
      </c>
      <c r="C25" s="6" t="s">
        <v>40</v>
      </c>
    </row>
    <row r="26" spans="1:3" ht="30" x14ac:dyDescent="0.25">
      <c r="A26" s="44"/>
      <c r="B26" s="5" t="s">
        <v>41</v>
      </c>
      <c r="C26" s="6" t="s">
        <v>42</v>
      </c>
    </row>
    <row r="27" spans="1:3" ht="30" x14ac:dyDescent="0.25">
      <c r="A27" s="43" t="s">
        <v>43</v>
      </c>
      <c r="B27" s="5" t="s">
        <v>44</v>
      </c>
      <c r="C27" s="6" t="s">
        <v>45</v>
      </c>
    </row>
    <row r="28" spans="1:3" ht="30" x14ac:dyDescent="0.25">
      <c r="A28" s="43"/>
      <c r="B28" s="5" t="s">
        <v>46</v>
      </c>
      <c r="C28" s="6" t="s">
        <v>47</v>
      </c>
    </row>
    <row r="29" spans="1:3" ht="75" x14ac:dyDescent="0.25">
      <c r="A29" s="4" t="s">
        <v>48</v>
      </c>
      <c r="B29" s="5" t="s">
        <v>49</v>
      </c>
      <c r="C29" s="6" t="s">
        <v>50</v>
      </c>
    </row>
    <row r="30" spans="1:3" x14ac:dyDescent="0.25">
      <c r="A30" s="43" t="s">
        <v>51</v>
      </c>
      <c r="B30" s="5">
        <v>2012</v>
      </c>
      <c r="C30" s="40" t="s">
        <v>52</v>
      </c>
    </row>
    <row r="31" spans="1:3" x14ac:dyDescent="0.25">
      <c r="A31" s="43"/>
      <c r="B31" s="5">
        <v>2013</v>
      </c>
      <c r="C31" s="40"/>
    </row>
    <row r="32" spans="1:3" x14ac:dyDescent="0.25">
      <c r="A32" s="43"/>
      <c r="B32" s="5">
        <v>2014</v>
      </c>
      <c r="C32" s="40"/>
    </row>
    <row r="33" spans="1:3" x14ac:dyDescent="0.25">
      <c r="A33" s="41" t="s">
        <v>53</v>
      </c>
      <c r="B33" s="5">
        <v>2015</v>
      </c>
      <c r="C33" s="40" t="s">
        <v>54</v>
      </c>
    </row>
    <row r="34" spans="1:3" x14ac:dyDescent="0.25">
      <c r="A34" s="41"/>
      <c r="B34" s="5">
        <v>2020</v>
      </c>
      <c r="C34" s="40"/>
    </row>
    <row r="35" spans="1:3" x14ac:dyDescent="0.25">
      <c r="A35" s="41"/>
      <c r="B35" s="5">
        <v>2025</v>
      </c>
      <c r="C35" s="40"/>
    </row>
    <row r="36" spans="1:3" x14ac:dyDescent="0.25">
      <c r="A36" s="41"/>
      <c r="B36" s="5">
        <v>2030</v>
      </c>
      <c r="C36" s="40"/>
    </row>
    <row r="37" spans="1:3" x14ac:dyDescent="0.25">
      <c r="A37" s="41"/>
      <c r="B37" s="5">
        <v>2035</v>
      </c>
      <c r="C37" s="40"/>
    </row>
    <row r="38" spans="1:3" x14ac:dyDescent="0.25">
      <c r="A38" s="41"/>
      <c r="B38" s="5">
        <v>2040</v>
      </c>
      <c r="C38" s="40"/>
    </row>
    <row r="40" spans="1:3" x14ac:dyDescent="0.25">
      <c r="A40" t="s">
        <v>55</v>
      </c>
    </row>
  </sheetData>
  <mergeCells count="9">
    <mergeCell ref="C30:C32"/>
    <mergeCell ref="A33:A38"/>
    <mergeCell ref="C33:C38"/>
    <mergeCell ref="A13:B13"/>
    <mergeCell ref="A18:A22"/>
    <mergeCell ref="A23:A24"/>
    <mergeCell ref="A25:A26"/>
    <mergeCell ref="A27:A28"/>
    <mergeCell ref="A30:A3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Y86"/>
  <sheetViews>
    <sheetView workbookViewId="0">
      <selection activeCell="B54" sqref="B54"/>
    </sheetView>
  </sheetViews>
  <sheetFormatPr defaultRowHeight="15" x14ac:dyDescent="0.25"/>
  <cols>
    <col min="1" max="1" width="8" customWidth="1"/>
    <col min="2" max="2" width="20.85546875" customWidth="1"/>
    <col min="3" max="3" width="4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5" width="14.28515625" customWidth="1"/>
    <col min="16" max="16" width="34.140625" customWidth="1"/>
  </cols>
  <sheetData>
    <row r="1" spans="1:25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5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5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5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5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5" s="14" customFormat="1" ht="16.5" customHeight="1" x14ac:dyDescent="0.25">
      <c r="A6" s="4" t="s">
        <v>10</v>
      </c>
      <c r="B6" s="4" t="s">
        <v>13</v>
      </c>
      <c r="C6" s="4" t="s">
        <v>16</v>
      </c>
      <c r="D6" s="4" t="s">
        <v>19</v>
      </c>
      <c r="E6" s="43" t="s">
        <v>22</v>
      </c>
      <c r="F6" s="43"/>
      <c r="G6" s="43"/>
      <c r="H6" s="43"/>
      <c r="I6" s="43"/>
      <c r="J6" s="43" t="s">
        <v>33</v>
      </c>
      <c r="K6" s="43"/>
      <c r="L6" s="44" t="s">
        <v>38</v>
      </c>
      <c r="M6" s="44"/>
      <c r="N6" s="43" t="s">
        <v>43</v>
      </c>
      <c r="O6" s="43"/>
      <c r="P6" s="4" t="s">
        <v>48</v>
      </c>
      <c r="Q6" s="43" t="s">
        <v>51</v>
      </c>
      <c r="R6" s="43"/>
      <c r="S6" s="43"/>
      <c r="T6" s="41" t="s">
        <v>53</v>
      </c>
      <c r="U6" s="41"/>
      <c r="V6" s="41"/>
      <c r="W6" s="41"/>
      <c r="X6" s="41"/>
      <c r="Y6" s="41"/>
    </row>
    <row r="7" spans="1:25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5" x14ac:dyDescent="0.25">
      <c r="A8" t="s">
        <v>59</v>
      </c>
      <c r="B8" t="s">
        <v>60</v>
      </c>
      <c r="C8" t="s">
        <v>61</v>
      </c>
      <c r="D8" t="s">
        <v>62</v>
      </c>
      <c r="E8" t="s">
        <v>63</v>
      </c>
      <c r="F8" t="s">
        <v>64</v>
      </c>
      <c r="G8">
        <v>2025</v>
      </c>
      <c r="H8" s="15">
        <v>3025</v>
      </c>
      <c r="J8" t="s">
        <v>65</v>
      </c>
      <c r="K8" t="s">
        <v>66</v>
      </c>
      <c r="Q8" s="15">
        <v>2336.3999786376953</v>
      </c>
      <c r="R8" s="15">
        <v>1481.2000169754028</v>
      </c>
      <c r="S8" s="15">
        <v>1384.266674041748</v>
      </c>
      <c r="T8" s="15"/>
      <c r="U8" s="15">
        <v>3025</v>
      </c>
      <c r="V8" s="15">
        <v>3025</v>
      </c>
      <c r="W8" s="15">
        <v>3025</v>
      </c>
      <c r="X8" s="15">
        <v>3025</v>
      </c>
      <c r="Y8" s="15">
        <v>3025</v>
      </c>
    </row>
    <row r="9" spans="1:25" x14ac:dyDescent="0.25">
      <c r="A9" t="s">
        <v>67</v>
      </c>
      <c r="B9" t="s">
        <v>60</v>
      </c>
      <c r="C9" t="s">
        <v>68</v>
      </c>
      <c r="D9" t="s">
        <v>62</v>
      </c>
      <c r="E9" t="s">
        <v>63</v>
      </c>
      <c r="F9">
        <v>2013</v>
      </c>
      <c r="G9">
        <v>2010</v>
      </c>
      <c r="H9" s="15">
        <v>3475</v>
      </c>
      <c r="J9" t="s">
        <v>65</v>
      </c>
      <c r="K9" t="s">
        <v>66</v>
      </c>
      <c r="Q9" s="15"/>
      <c r="R9" s="15"/>
      <c r="S9" s="15"/>
      <c r="T9" s="15"/>
      <c r="U9" s="15">
        <v>3475</v>
      </c>
      <c r="V9" s="15">
        <v>3475</v>
      </c>
      <c r="W9" s="15">
        <v>3475</v>
      </c>
      <c r="X9" s="15">
        <v>3475</v>
      </c>
      <c r="Y9" s="15">
        <v>3475</v>
      </c>
    </row>
    <row r="10" spans="1:25" x14ac:dyDescent="0.25">
      <c r="A10" t="s">
        <v>69</v>
      </c>
      <c r="B10" t="s">
        <v>60</v>
      </c>
      <c r="C10" t="s">
        <v>70</v>
      </c>
      <c r="D10" t="s">
        <v>62</v>
      </c>
      <c r="E10" t="s">
        <v>63</v>
      </c>
      <c r="F10">
        <v>1986</v>
      </c>
      <c r="G10">
        <v>2024</v>
      </c>
      <c r="H10" s="15">
        <v>2750</v>
      </c>
      <c r="J10" t="s">
        <v>71</v>
      </c>
      <c r="K10" t="s">
        <v>72</v>
      </c>
      <c r="Q10" s="15">
        <v>84.300003051757813</v>
      </c>
      <c r="R10" s="15">
        <v>416.39998626708984</v>
      </c>
      <c r="S10" s="15">
        <v>857.89999389648437</v>
      </c>
      <c r="T10" s="15"/>
      <c r="U10" s="15">
        <v>1000</v>
      </c>
      <c r="V10" s="15">
        <v>1000</v>
      </c>
      <c r="W10" s="15">
        <v>1000</v>
      </c>
      <c r="X10" s="15">
        <v>1000</v>
      </c>
      <c r="Y10" s="15">
        <v>1000</v>
      </c>
    </row>
    <row r="11" spans="1:25" x14ac:dyDescent="0.25">
      <c r="A11" t="s">
        <v>73</v>
      </c>
      <c r="B11" t="s">
        <v>60</v>
      </c>
      <c r="C11" t="s">
        <v>74</v>
      </c>
      <c r="D11" t="s">
        <v>62</v>
      </c>
      <c r="E11" t="s">
        <v>75</v>
      </c>
      <c r="F11" t="s">
        <v>64</v>
      </c>
      <c r="H11" s="15">
        <v>2100</v>
      </c>
      <c r="J11" t="s">
        <v>71</v>
      </c>
      <c r="K11" t="s">
        <v>72</v>
      </c>
      <c r="Q11" s="15">
        <v>1999.3000087738037</v>
      </c>
      <c r="R11" s="15">
        <v>2291.2999973297119</v>
      </c>
      <c r="S11" s="15">
        <v>1986.6333694458008</v>
      </c>
      <c r="T11" s="15"/>
      <c r="U11" s="15">
        <v>2000</v>
      </c>
      <c r="V11" s="15">
        <v>2000</v>
      </c>
      <c r="W11" s="15">
        <v>2000</v>
      </c>
      <c r="X11" s="15">
        <v>2000</v>
      </c>
      <c r="Y11" s="15">
        <v>2000</v>
      </c>
    </row>
    <row r="12" spans="1:25" x14ac:dyDescent="0.25">
      <c r="A12" t="s">
        <v>76</v>
      </c>
      <c r="B12" t="s">
        <v>60</v>
      </c>
      <c r="C12" t="s">
        <v>77</v>
      </c>
      <c r="D12" t="s">
        <v>62</v>
      </c>
      <c r="E12" t="s">
        <v>75</v>
      </c>
      <c r="F12" t="s">
        <v>64</v>
      </c>
      <c r="H12" s="15">
        <v>1429</v>
      </c>
      <c r="J12" t="s">
        <v>71</v>
      </c>
      <c r="K12" t="s">
        <v>72</v>
      </c>
      <c r="Q12" s="15">
        <v>1388.2999877929687</v>
      </c>
      <c r="R12" s="15">
        <v>1177.0000038146973</v>
      </c>
      <c r="S12" s="15">
        <v>1090.7666721343994</v>
      </c>
      <c r="T12" s="15"/>
      <c r="U12" s="15">
        <v>1100</v>
      </c>
      <c r="V12" s="15">
        <v>1100</v>
      </c>
      <c r="W12" s="15">
        <v>1100</v>
      </c>
      <c r="X12" s="15">
        <v>1100</v>
      </c>
      <c r="Y12" s="15">
        <v>1100</v>
      </c>
    </row>
    <row r="13" spans="1:25" x14ac:dyDescent="0.25">
      <c r="A13" t="s">
        <v>78</v>
      </c>
      <c r="B13" t="s">
        <v>60</v>
      </c>
      <c r="C13" t="s">
        <v>79</v>
      </c>
      <c r="D13" t="s">
        <v>80</v>
      </c>
      <c r="E13" t="s">
        <v>75</v>
      </c>
      <c r="F13">
        <v>2014</v>
      </c>
      <c r="H13" s="15">
        <v>450</v>
      </c>
      <c r="J13" t="s">
        <v>71</v>
      </c>
      <c r="K13" t="s">
        <v>72</v>
      </c>
      <c r="Q13" s="15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t="s">
        <v>81</v>
      </c>
      <c r="B14" t="s">
        <v>82</v>
      </c>
      <c r="C14" t="s">
        <v>83</v>
      </c>
      <c r="D14" t="s">
        <v>84</v>
      </c>
      <c r="E14" t="s">
        <v>85</v>
      </c>
      <c r="F14">
        <v>2020</v>
      </c>
      <c r="H14" s="15" t="s">
        <v>87</v>
      </c>
      <c r="J14" t="s">
        <v>86</v>
      </c>
      <c r="K14" t="s">
        <v>72</v>
      </c>
      <c r="Q14" s="15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H15" s="15"/>
      <c r="Q15" s="15"/>
      <c r="R15" s="15"/>
      <c r="S15" s="15"/>
      <c r="T15" s="15"/>
      <c r="U15" s="15"/>
      <c r="V15" s="15"/>
      <c r="W15" s="15"/>
      <c r="X15" s="15"/>
      <c r="Y15" s="15"/>
    </row>
    <row r="18" spans="8:25" x14ac:dyDescent="0.25">
      <c r="H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8:25" x14ac:dyDescent="0.25">
      <c r="H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8:25" x14ac:dyDescent="0.25">
      <c r="H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8:25" x14ac:dyDescent="0.25">
      <c r="H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8:25" x14ac:dyDescent="0.25">
      <c r="H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8:25" x14ac:dyDescent="0.25">
      <c r="H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8:25" x14ac:dyDescent="0.25">
      <c r="H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8:25" x14ac:dyDescent="0.25">
      <c r="H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8:25" x14ac:dyDescent="0.25">
      <c r="H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8:25" x14ac:dyDescent="0.25">
      <c r="H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8:25" x14ac:dyDescent="0.25">
      <c r="H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8:25" x14ac:dyDescent="0.25">
      <c r="H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8:25" x14ac:dyDescent="0.25">
      <c r="H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8:25" x14ac:dyDescent="0.25">
      <c r="H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8:25" x14ac:dyDescent="0.25">
      <c r="H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8:25" x14ac:dyDescent="0.25">
      <c r="H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8:25" x14ac:dyDescent="0.25">
      <c r="H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8:25" x14ac:dyDescent="0.25">
      <c r="H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8:25" x14ac:dyDescent="0.25">
      <c r="H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8:25" x14ac:dyDescent="0.25">
      <c r="H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8:25" x14ac:dyDescent="0.25">
      <c r="H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8:25" x14ac:dyDescent="0.25">
      <c r="H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8:25" x14ac:dyDescent="0.25">
      <c r="H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8:25" x14ac:dyDescent="0.25">
      <c r="H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8:25" x14ac:dyDescent="0.25">
      <c r="H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8:25" x14ac:dyDescent="0.25">
      <c r="H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8:25" x14ac:dyDescent="0.25">
      <c r="H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8:25" x14ac:dyDescent="0.25">
      <c r="H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8:25" x14ac:dyDescent="0.25">
      <c r="H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8:25" x14ac:dyDescent="0.25">
      <c r="H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8:25" x14ac:dyDescent="0.25">
      <c r="H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8:25" x14ac:dyDescent="0.25">
      <c r="H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8:25" x14ac:dyDescent="0.25">
      <c r="H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8:25" x14ac:dyDescent="0.25">
      <c r="H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8:25" x14ac:dyDescent="0.25">
      <c r="H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8:25" x14ac:dyDescent="0.25">
      <c r="H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8:25" x14ac:dyDescent="0.25">
      <c r="H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8:25" x14ac:dyDescent="0.25">
      <c r="H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8:25" x14ac:dyDescent="0.25">
      <c r="H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8:25" x14ac:dyDescent="0.25">
      <c r="H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8:25" x14ac:dyDescent="0.25">
      <c r="H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8:25" x14ac:dyDescent="0.25">
      <c r="H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8:25" x14ac:dyDescent="0.25">
      <c r="H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8:25" x14ac:dyDescent="0.25">
      <c r="H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8:25" x14ac:dyDescent="0.25">
      <c r="H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8:25" x14ac:dyDescent="0.25">
      <c r="H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8:25" x14ac:dyDescent="0.25">
      <c r="H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8:25" x14ac:dyDescent="0.25">
      <c r="H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8:25" x14ac:dyDescent="0.25">
      <c r="H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8:25" x14ac:dyDescent="0.25">
      <c r="H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8:25" x14ac:dyDescent="0.25">
      <c r="H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8:25" x14ac:dyDescent="0.25">
      <c r="H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8:25" x14ac:dyDescent="0.25">
      <c r="H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8:25" x14ac:dyDescent="0.25">
      <c r="H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8:25" x14ac:dyDescent="0.25">
      <c r="H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8:25" x14ac:dyDescent="0.25">
      <c r="H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8:25" x14ac:dyDescent="0.25">
      <c r="H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8:25" x14ac:dyDescent="0.25">
      <c r="H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8:25" x14ac:dyDescent="0.25">
      <c r="H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8:25" x14ac:dyDescent="0.25">
      <c r="Q77" s="15"/>
      <c r="R77" s="15"/>
      <c r="S77" s="15"/>
      <c r="T77" s="15"/>
      <c r="U77" s="15"/>
      <c r="V77" s="15"/>
      <c r="W77" s="15"/>
      <c r="X77" s="15"/>
      <c r="Y77" s="15"/>
    </row>
    <row r="78" spans="8:25" x14ac:dyDescent="0.25">
      <c r="Q78" s="15"/>
      <c r="R78" s="15"/>
      <c r="S78" s="15"/>
      <c r="T78" s="15"/>
      <c r="U78" s="15"/>
      <c r="V78" s="15"/>
      <c r="W78" s="15"/>
      <c r="X78" s="15"/>
      <c r="Y78" s="15"/>
    </row>
    <row r="79" spans="8:25" x14ac:dyDescent="0.25">
      <c r="Q79" s="15"/>
      <c r="R79" s="15"/>
      <c r="S79" s="15"/>
      <c r="T79" s="15"/>
      <c r="U79" s="15"/>
      <c r="V79" s="15"/>
      <c r="W79" s="15"/>
      <c r="X79" s="15"/>
      <c r="Y79" s="15"/>
    </row>
    <row r="80" spans="8:25" x14ac:dyDescent="0.25">
      <c r="Q80" s="15"/>
      <c r="R80" s="15"/>
      <c r="S80" s="15"/>
      <c r="T80" s="15"/>
      <c r="U80" s="15"/>
      <c r="V80" s="15"/>
      <c r="W80" s="15"/>
      <c r="X80" s="15"/>
      <c r="Y80" s="15"/>
    </row>
    <row r="81" spans="17:25" x14ac:dyDescent="0.25">
      <c r="Q81" s="15"/>
      <c r="R81" s="15"/>
      <c r="S81" s="15"/>
      <c r="T81" s="15"/>
      <c r="U81" s="15"/>
      <c r="V81" s="15"/>
      <c r="W81" s="15"/>
      <c r="X81" s="15"/>
      <c r="Y81" s="15"/>
    </row>
    <row r="82" spans="17:25" x14ac:dyDescent="0.25">
      <c r="Q82" s="15"/>
      <c r="R82" s="15"/>
      <c r="S82" s="15"/>
      <c r="T82" s="15"/>
      <c r="U82" s="15"/>
      <c r="V82" s="15"/>
      <c r="W82" s="15"/>
      <c r="X82" s="15"/>
      <c r="Y82" s="15"/>
    </row>
    <row r="83" spans="17:25" x14ac:dyDescent="0.25">
      <c r="Q83" s="15"/>
      <c r="R83" s="15"/>
      <c r="S83" s="15"/>
      <c r="T83" s="15"/>
      <c r="U83" s="15"/>
      <c r="V83" s="15"/>
      <c r="W83" s="15"/>
      <c r="X83" s="15"/>
      <c r="Y83" s="15"/>
    </row>
    <row r="84" spans="17:25" x14ac:dyDescent="0.25">
      <c r="Q84" s="15"/>
      <c r="R84" s="15"/>
      <c r="S84" s="15"/>
      <c r="T84" s="15"/>
      <c r="U84" s="15"/>
      <c r="V84" s="15"/>
      <c r="W84" s="15"/>
      <c r="X84" s="15"/>
      <c r="Y84" s="15"/>
    </row>
    <row r="85" spans="17:25" x14ac:dyDescent="0.25">
      <c r="Q85" s="15"/>
      <c r="R85" s="15"/>
      <c r="S85" s="15"/>
      <c r="T85" s="15"/>
      <c r="U85" s="15"/>
      <c r="V85" s="15"/>
      <c r="W85" s="15"/>
      <c r="X85" s="15"/>
      <c r="Y85" s="15"/>
    </row>
    <row r="86" spans="17:25" x14ac:dyDescent="0.25">
      <c r="Q86" s="15"/>
      <c r="R86" s="15"/>
      <c r="S86" s="15"/>
      <c r="T86" s="15"/>
      <c r="U86" s="15"/>
      <c r="V86" s="15"/>
      <c r="W86" s="15"/>
      <c r="X86" s="15"/>
      <c r="Y86" s="15"/>
    </row>
  </sheetData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/>
  <dimension ref="A1:DI85"/>
  <sheetViews>
    <sheetView topLeftCell="A7" workbookViewId="0">
      <selection activeCell="C29" sqref="C29"/>
    </sheetView>
  </sheetViews>
  <sheetFormatPr defaultRowHeight="15" x14ac:dyDescent="0.25"/>
  <cols>
    <col min="1" max="1" width="8" customWidth="1"/>
    <col min="2" max="2" width="20.85546875" customWidth="1"/>
    <col min="3" max="3" width="4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5" width="14.28515625" customWidth="1"/>
    <col min="16" max="16" width="34.140625" customWidth="1"/>
  </cols>
  <sheetData>
    <row r="1" spans="1:113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113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113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113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113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113" s="14" customFormat="1" ht="16.5" customHeight="1" x14ac:dyDescent="0.25">
      <c r="A6" s="18" t="s">
        <v>10</v>
      </c>
      <c r="B6" s="18" t="s">
        <v>13</v>
      </c>
      <c r="C6" s="18" t="s">
        <v>16</v>
      </c>
      <c r="D6" s="18" t="s">
        <v>19</v>
      </c>
      <c r="E6" s="43" t="s">
        <v>22</v>
      </c>
      <c r="F6" s="43"/>
      <c r="G6" s="43"/>
      <c r="H6" s="43"/>
      <c r="I6" s="43"/>
      <c r="J6" s="43" t="s">
        <v>33</v>
      </c>
      <c r="K6" s="43"/>
      <c r="L6" s="44" t="s">
        <v>38</v>
      </c>
      <c r="M6" s="44"/>
      <c r="N6" s="43" t="s">
        <v>43</v>
      </c>
      <c r="O6" s="43"/>
      <c r="P6" s="18" t="s">
        <v>48</v>
      </c>
      <c r="Q6" s="43" t="s">
        <v>51</v>
      </c>
      <c r="R6" s="43"/>
      <c r="S6" s="43"/>
      <c r="T6" s="41" t="s">
        <v>53</v>
      </c>
      <c r="U6" s="41"/>
      <c r="V6" s="41"/>
      <c r="W6" s="41"/>
      <c r="X6" s="41"/>
      <c r="Y6" s="41"/>
    </row>
    <row r="7" spans="1:113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113" x14ac:dyDescent="0.25">
      <c r="L8" t="s">
        <v>63</v>
      </c>
      <c r="M8" t="s">
        <v>19</v>
      </c>
      <c r="N8" t="s">
        <v>105</v>
      </c>
      <c r="O8" t="s">
        <v>106</v>
      </c>
    </row>
    <row r="9" spans="1:113" x14ac:dyDescent="0.25">
      <c r="A9" t="s">
        <v>67</v>
      </c>
      <c r="B9" t="s">
        <v>60</v>
      </c>
      <c r="C9" t="s">
        <v>68</v>
      </c>
      <c r="D9" t="s">
        <v>62</v>
      </c>
      <c r="E9" t="s">
        <v>63</v>
      </c>
      <c r="F9">
        <v>2013</v>
      </c>
      <c r="G9">
        <v>2010</v>
      </c>
      <c r="H9" s="15">
        <v>3475</v>
      </c>
      <c r="J9" t="s">
        <v>65</v>
      </c>
      <c r="K9" t="s">
        <v>66</v>
      </c>
      <c r="Q9" s="15"/>
      <c r="R9" s="15"/>
      <c r="S9" s="15"/>
      <c r="T9" s="15"/>
      <c r="U9" s="15">
        <v>3475</v>
      </c>
      <c r="V9" s="15">
        <v>3475</v>
      </c>
      <c r="W9" s="15">
        <v>3475</v>
      </c>
      <c r="X9" s="15">
        <v>3475</v>
      </c>
      <c r="Y9" s="15">
        <v>3475</v>
      </c>
    </row>
    <row r="10" spans="1:113" s="20" customFormat="1" x14ac:dyDescent="0.25">
      <c r="A10" s="50" t="s">
        <v>67</v>
      </c>
      <c r="B10" s="50" t="s">
        <v>60</v>
      </c>
      <c r="C10" s="50" t="s">
        <v>91</v>
      </c>
      <c r="D10" s="50" t="s">
        <v>61</v>
      </c>
      <c r="E10" s="50" t="s">
        <v>95</v>
      </c>
      <c r="F10" s="50" t="s">
        <v>66</v>
      </c>
      <c r="G10" s="50" t="s">
        <v>63</v>
      </c>
      <c r="H10" s="50">
        <v>2013</v>
      </c>
      <c r="I10" s="50">
        <v>2040</v>
      </c>
      <c r="J10" s="50" t="s">
        <v>62</v>
      </c>
      <c r="K10" s="51">
        <v>3475</v>
      </c>
      <c r="L10" s="59" t="b">
        <f>E9=G10</f>
        <v>1</v>
      </c>
      <c r="M10" s="59" t="b">
        <f>D9=J10</f>
        <v>1</v>
      </c>
      <c r="N10" s="59" t="b">
        <f>F9=H10</f>
        <v>1</v>
      </c>
      <c r="O10" s="59" t="b">
        <f>H9=K10</f>
        <v>1</v>
      </c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2">
        <v>50.0717785504023</v>
      </c>
      <c r="BA10" s="52">
        <v>169.17397889979009</v>
      </c>
      <c r="BB10" s="53">
        <v>228.72507907448397</v>
      </c>
      <c r="BC10" s="53">
        <v>288.27617924917786</v>
      </c>
      <c r="BD10" s="53">
        <v>347.82727942387174</v>
      </c>
      <c r="BE10" s="53">
        <v>407.37837959856563</v>
      </c>
      <c r="BF10" s="53">
        <v>466.92947977325952</v>
      </c>
      <c r="BG10" s="53">
        <v>526.4805799479534</v>
      </c>
      <c r="BH10" s="53">
        <v>586.03168012264734</v>
      </c>
      <c r="BI10" s="53">
        <v>645.58278029734129</v>
      </c>
      <c r="BJ10" s="53">
        <v>705.13388047203523</v>
      </c>
      <c r="BK10" s="53">
        <v>764.68498064672917</v>
      </c>
      <c r="BL10" s="53">
        <v>824.23608082142312</v>
      </c>
      <c r="BM10" s="53">
        <v>883.78718099611706</v>
      </c>
      <c r="BN10" s="53">
        <v>943.338281170811</v>
      </c>
      <c r="BO10" s="53">
        <v>1002.8893813455049</v>
      </c>
      <c r="BP10" s="53">
        <v>1062.4404815201988</v>
      </c>
      <c r="BQ10" s="53">
        <v>1121.9915816948926</v>
      </c>
      <c r="BR10" s="53">
        <v>1181.5426818695864</v>
      </c>
      <c r="BS10" s="53">
        <v>1241.0937820442803</v>
      </c>
      <c r="BT10" s="53">
        <v>1300.6448822189741</v>
      </c>
      <c r="BU10" s="53">
        <v>1360.1959823936679</v>
      </c>
      <c r="BV10" s="53">
        <v>1419.7470825683617</v>
      </c>
      <c r="BW10" s="53">
        <v>1479.2981827430556</v>
      </c>
      <c r="BX10" s="53">
        <v>1538.8492829177494</v>
      </c>
      <c r="BY10" s="53">
        <v>1598.4003830924432</v>
      </c>
      <c r="BZ10" s="53">
        <v>1657.9514832671371</v>
      </c>
      <c r="CA10" s="53">
        <v>1717.5025834418309</v>
      </c>
      <c r="CB10" s="53">
        <v>1777.0536836165247</v>
      </c>
      <c r="CC10" s="53">
        <v>1836.6047837912186</v>
      </c>
      <c r="CD10" s="53">
        <v>1896.1558839659124</v>
      </c>
      <c r="CE10" s="53">
        <v>1955.7069841406062</v>
      </c>
      <c r="CF10" s="53">
        <v>2015.2580843153</v>
      </c>
      <c r="CG10" s="53">
        <v>2074.8091844899941</v>
      </c>
      <c r="CH10" s="53">
        <v>2134.3602846646882</v>
      </c>
      <c r="CI10" s="53">
        <v>2193.9113848393822</v>
      </c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50"/>
      <c r="DB10" s="50"/>
      <c r="DC10" s="50"/>
      <c r="DD10" s="50"/>
      <c r="DE10" s="50"/>
      <c r="DF10" s="50"/>
      <c r="DG10" s="50"/>
      <c r="DH10" s="50"/>
      <c r="DI10" s="50"/>
    </row>
    <row r="11" spans="1:113" x14ac:dyDescent="0.25">
      <c r="A11" t="s">
        <v>78</v>
      </c>
      <c r="B11" t="s">
        <v>60</v>
      </c>
      <c r="C11" t="s">
        <v>79</v>
      </c>
      <c r="D11" t="s">
        <v>80</v>
      </c>
      <c r="E11" t="s">
        <v>75</v>
      </c>
      <c r="F11">
        <v>2014</v>
      </c>
      <c r="H11" s="15">
        <v>450</v>
      </c>
      <c r="J11" t="s">
        <v>71</v>
      </c>
      <c r="K11" t="s">
        <v>72</v>
      </c>
      <c r="Q11" s="15"/>
      <c r="R11" s="15"/>
      <c r="S11" s="15"/>
      <c r="T11" s="15"/>
      <c r="U11" s="15"/>
      <c r="V11" s="15"/>
      <c r="W11" s="15"/>
      <c r="X11" s="15"/>
      <c r="Y11" s="15"/>
    </row>
    <row r="12" spans="1:113" s="20" customFormat="1" x14ac:dyDescent="0.25">
      <c r="A12" s="50" t="s">
        <v>78</v>
      </c>
      <c r="B12" s="50" t="s">
        <v>60</v>
      </c>
      <c r="C12" s="50" t="s">
        <v>91</v>
      </c>
      <c r="D12" s="50" t="s">
        <v>92</v>
      </c>
      <c r="E12" s="50" t="s">
        <v>93</v>
      </c>
      <c r="F12" s="50" t="s">
        <v>72</v>
      </c>
      <c r="G12" s="50" t="s">
        <v>94</v>
      </c>
      <c r="H12" s="50">
        <v>2014</v>
      </c>
      <c r="I12" s="50"/>
      <c r="J12" s="50" t="s">
        <v>80</v>
      </c>
      <c r="K12" s="51">
        <v>450</v>
      </c>
      <c r="L12" s="59" t="b">
        <f>E11=G12</f>
        <v>0</v>
      </c>
      <c r="M12" s="59" t="b">
        <f>D11=J12</f>
        <v>1</v>
      </c>
      <c r="N12" s="59" t="b">
        <f>F11=H12</f>
        <v>1</v>
      </c>
      <c r="O12" s="59" t="b">
        <f>H11=K12</f>
        <v>1</v>
      </c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3">
        <v>263.63070583203762</v>
      </c>
      <c r="BA12" s="53">
        <v>278.64710611082347</v>
      </c>
      <c r="BB12" s="53">
        <v>289.30141166407515</v>
      </c>
      <c r="BC12" s="53">
        <v>297.56553308699694</v>
      </c>
      <c r="BD12" s="53">
        <v>304.31781194286106</v>
      </c>
      <c r="BE12" s="53">
        <v>310.02678237026356</v>
      </c>
      <c r="BF12" s="53">
        <v>314.97211749611273</v>
      </c>
      <c r="BG12" s="53">
        <v>319.33421222164691</v>
      </c>
      <c r="BH12" s="53">
        <v>323.23623891903446</v>
      </c>
      <c r="BI12" s="53">
        <v>326.76605142808768</v>
      </c>
      <c r="BJ12" s="53">
        <v>329.98851777489858</v>
      </c>
      <c r="BK12" s="53">
        <v>332.95289945358803</v>
      </c>
      <c r="BL12" s="53">
        <v>335.69748820230109</v>
      </c>
      <c r="BM12" s="53">
        <v>338.25263919782037</v>
      </c>
      <c r="BN12" s="53">
        <v>340.64282332815031</v>
      </c>
      <c r="BO12" s="53">
        <v>342.88805619712195</v>
      </c>
      <c r="BP12" s="53">
        <v>345.00491805368449</v>
      </c>
      <c r="BQ12" s="53">
        <v>347.00729759342914</v>
      </c>
      <c r="BR12" s="53">
        <v>348.90694475107205</v>
      </c>
      <c r="BS12" s="53">
        <v>350.713888481087</v>
      </c>
      <c r="BT12" s="53">
        <v>352.4367572601252</v>
      </c>
      <c r="BU12" s="53">
        <v>354.08302828693604</v>
      </c>
      <c r="BV12" s="53">
        <v>355.65922360693617</v>
      </c>
      <c r="BW12" s="53">
        <v>357.17106617399378</v>
      </c>
      <c r="BX12" s="53">
        <v>358.62360528562562</v>
      </c>
      <c r="BY12" s="53">
        <v>360.02131833247034</v>
      </c>
      <c r="BZ12" s="53">
        <v>361.36819403433867</v>
      </c>
      <c r="CA12" s="53">
        <v>362.66780106354912</v>
      </c>
      <c r="CB12" s="53">
        <v>363.9233450298579</v>
      </c>
      <c r="CC12" s="53">
        <v>365.13771611810739</v>
      </c>
      <c r="CD12" s="53">
        <v>366.3135291601879</v>
      </c>
      <c r="CE12" s="53">
        <v>367.45315753891111</v>
      </c>
      <c r="CF12" s="53">
        <v>368.55876202915954</v>
      </c>
      <c r="CG12" s="53">
        <v>369.63231545726046</v>
      </c>
      <c r="CH12" s="53">
        <v>370.67562388572202</v>
      </c>
      <c r="CI12" s="53">
        <v>371.69034489477883</v>
      </c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50"/>
      <c r="DB12" s="50"/>
      <c r="DC12" s="50"/>
      <c r="DD12" s="50"/>
      <c r="DE12" s="50"/>
      <c r="DF12" s="50"/>
      <c r="DG12" s="50"/>
      <c r="DH12" s="50"/>
      <c r="DI12" s="50"/>
    </row>
    <row r="13" spans="1:113" x14ac:dyDescent="0.25">
      <c r="A13" t="s">
        <v>69</v>
      </c>
      <c r="B13" t="s">
        <v>60</v>
      </c>
      <c r="C13" t="s">
        <v>70</v>
      </c>
      <c r="D13" t="s">
        <v>62</v>
      </c>
      <c r="E13" t="s">
        <v>63</v>
      </c>
      <c r="F13">
        <v>1986</v>
      </c>
      <c r="G13">
        <v>2024</v>
      </c>
      <c r="H13" s="15">
        <v>2750</v>
      </c>
      <c r="J13" t="s">
        <v>71</v>
      </c>
      <c r="K13" t="s">
        <v>72</v>
      </c>
      <c r="Q13" s="15">
        <v>84.300003051757813</v>
      </c>
      <c r="R13" s="15">
        <v>416.39998626708984</v>
      </c>
      <c r="S13" s="15">
        <v>857.89999389648437</v>
      </c>
      <c r="T13" s="15"/>
      <c r="U13" s="15">
        <v>1000</v>
      </c>
      <c r="V13" s="15">
        <v>1000</v>
      </c>
      <c r="W13" s="15">
        <v>1000</v>
      </c>
      <c r="X13" s="15">
        <v>1000</v>
      </c>
      <c r="Y13" s="15">
        <v>1000</v>
      </c>
    </row>
    <row r="14" spans="1:113" s="20" customFormat="1" x14ac:dyDescent="0.25">
      <c r="A14" s="50" t="s">
        <v>69</v>
      </c>
      <c r="B14" s="50" t="s">
        <v>60</v>
      </c>
      <c r="C14" s="50" t="s">
        <v>91</v>
      </c>
      <c r="D14" s="50" t="s">
        <v>92</v>
      </c>
      <c r="E14" s="50" t="s">
        <v>98</v>
      </c>
      <c r="F14" s="50" t="s">
        <v>72</v>
      </c>
      <c r="G14" s="50" t="s">
        <v>63</v>
      </c>
      <c r="H14" s="50">
        <v>1986</v>
      </c>
      <c r="I14" s="50">
        <v>2024</v>
      </c>
      <c r="J14" s="50" t="s">
        <v>62</v>
      </c>
      <c r="K14" s="51">
        <v>2750</v>
      </c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>
        <v>73.900001525878906</v>
      </c>
      <c r="AR14" s="51">
        <v>651.5</v>
      </c>
      <c r="AS14" s="51">
        <v>230.5</v>
      </c>
      <c r="AT14" s="51">
        <v>369.09999847412109</v>
      </c>
      <c r="AU14" s="51">
        <v>200.19999694824219</v>
      </c>
      <c r="AV14" s="51">
        <v>0</v>
      </c>
      <c r="AW14" s="51">
        <v>84.300003051757813</v>
      </c>
      <c r="AX14" s="51">
        <v>416.39998626708984</v>
      </c>
      <c r="AY14" s="51">
        <v>857.89999389648437</v>
      </c>
      <c r="AZ14" s="52">
        <v>654.35333333333324</v>
      </c>
      <c r="BA14" s="52">
        <v>1075.1400000000001</v>
      </c>
      <c r="BB14" s="53">
        <v>1168.0860604673444</v>
      </c>
      <c r="BC14" s="53">
        <v>1261.0321209346887</v>
      </c>
      <c r="BD14" s="53">
        <v>1353.978181402033</v>
      </c>
      <c r="BE14" s="53">
        <v>1446.9242418693773</v>
      </c>
      <c r="BF14" s="53">
        <v>1539.8703023367216</v>
      </c>
      <c r="BG14" s="53">
        <v>1632.8163628040659</v>
      </c>
      <c r="BH14" s="53">
        <v>1725.7624232714102</v>
      </c>
      <c r="BI14" s="53">
        <v>1818.7084837387545</v>
      </c>
      <c r="BJ14" s="53">
        <v>1911.6545442060988</v>
      </c>
      <c r="BK14" s="53">
        <v>2004.6006046734431</v>
      </c>
      <c r="BL14" s="53">
        <v>2097.5466651407874</v>
      </c>
      <c r="BM14" s="53">
        <v>2190.4927256081319</v>
      </c>
      <c r="BN14" s="53">
        <v>2283.4387860754764</v>
      </c>
      <c r="BO14" s="53">
        <v>2376.3848465428209</v>
      </c>
      <c r="BP14" s="53">
        <v>2469.3309070101654</v>
      </c>
      <c r="BQ14" s="53">
        <v>2562.27696747751</v>
      </c>
      <c r="BR14" s="53">
        <v>2655.2230279448545</v>
      </c>
      <c r="BS14" s="53">
        <v>2748.169088412199</v>
      </c>
      <c r="BT14" s="53">
        <v>2750</v>
      </c>
      <c r="BU14" s="53">
        <v>2750</v>
      </c>
      <c r="BV14" s="53">
        <v>2750</v>
      </c>
      <c r="BW14" s="53">
        <v>2750</v>
      </c>
      <c r="BX14" s="53">
        <v>2750</v>
      </c>
      <c r="BY14" s="53">
        <v>2750</v>
      </c>
      <c r="BZ14" s="53">
        <v>2750</v>
      </c>
      <c r="CA14" s="53">
        <v>2750</v>
      </c>
      <c r="CB14" s="53">
        <v>2750</v>
      </c>
      <c r="CC14" s="53">
        <v>2750</v>
      </c>
      <c r="CD14" s="53">
        <v>2750</v>
      </c>
      <c r="CE14" s="53">
        <v>2750</v>
      </c>
      <c r="CF14" s="53">
        <v>2750</v>
      </c>
      <c r="CG14" s="53">
        <v>2750</v>
      </c>
      <c r="CH14" s="53">
        <v>2750</v>
      </c>
      <c r="CI14" s="53">
        <v>2750</v>
      </c>
      <c r="CJ14" s="49"/>
      <c r="CK14" s="49"/>
      <c r="CL14" s="54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50"/>
      <c r="DB14" s="50"/>
      <c r="DC14" s="50"/>
      <c r="DD14" s="50"/>
      <c r="DE14" s="50"/>
      <c r="DF14" s="50"/>
      <c r="DG14" s="50"/>
      <c r="DH14" s="50"/>
      <c r="DI14" s="50"/>
    </row>
    <row r="15" spans="1:113" x14ac:dyDescent="0.25">
      <c r="A15" t="s">
        <v>59</v>
      </c>
      <c r="B15" t="s">
        <v>60</v>
      </c>
      <c r="C15" t="s">
        <v>61</v>
      </c>
      <c r="D15" t="s">
        <v>62</v>
      </c>
      <c r="E15" t="s">
        <v>63</v>
      </c>
      <c r="F15" t="s">
        <v>64</v>
      </c>
      <c r="G15">
        <v>2025</v>
      </c>
      <c r="H15" s="15">
        <v>3025</v>
      </c>
      <c r="J15" t="s">
        <v>65</v>
      </c>
      <c r="K15" t="s">
        <v>66</v>
      </c>
      <c r="Q15" s="15">
        <v>2336.3999786376953</v>
      </c>
      <c r="R15" s="15">
        <v>1481.2000169754028</v>
      </c>
      <c r="S15" s="15">
        <v>1384.266674041748</v>
      </c>
      <c r="T15" s="15"/>
      <c r="U15" s="15">
        <v>3025</v>
      </c>
      <c r="V15" s="15">
        <v>3025</v>
      </c>
      <c r="W15" s="15">
        <v>3025</v>
      </c>
      <c r="X15" s="15">
        <v>3025</v>
      </c>
      <c r="Y15" s="15">
        <v>3025</v>
      </c>
    </row>
    <row r="16" spans="1:113" s="50" customFormat="1" x14ac:dyDescent="0.25">
      <c r="A16" s="50" t="s">
        <v>59</v>
      </c>
      <c r="B16" s="50" t="s">
        <v>60</v>
      </c>
      <c r="C16" s="50" t="s">
        <v>91</v>
      </c>
      <c r="D16" s="50" t="s">
        <v>61</v>
      </c>
      <c r="E16" s="50" t="s">
        <v>61</v>
      </c>
      <c r="F16" s="50" t="s">
        <v>66</v>
      </c>
      <c r="G16" s="50" t="s">
        <v>63</v>
      </c>
      <c r="H16" s="50">
        <v>2005</v>
      </c>
      <c r="I16" s="50">
        <v>2025</v>
      </c>
      <c r="J16" s="50" t="s">
        <v>62</v>
      </c>
      <c r="K16" s="51">
        <v>3025</v>
      </c>
      <c r="L16" s="59" t="b">
        <f>E15=G16</f>
        <v>1</v>
      </c>
      <c r="M16" s="59" t="b">
        <f>D15=J16</f>
        <v>1</v>
      </c>
      <c r="N16" s="59" t="b">
        <f>F15=H16</f>
        <v>0</v>
      </c>
      <c r="O16" s="59" t="b">
        <f>H15=K16</f>
        <v>1</v>
      </c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>
        <v>449.59999847412109</v>
      </c>
      <c r="AQ16" s="51">
        <v>765.19999313354492</v>
      </c>
      <c r="AR16" s="51">
        <v>702.60000455379486</v>
      </c>
      <c r="AS16" s="51">
        <v>1716.799991607666</v>
      </c>
      <c r="AT16" s="51">
        <v>2175.5999908447266</v>
      </c>
      <c r="AU16" s="51">
        <v>2088.3999710083008</v>
      </c>
      <c r="AV16" s="51">
        <v>1975.4000034332275</v>
      </c>
      <c r="AW16" s="51">
        <v>2336.3999786376953</v>
      </c>
      <c r="AX16" s="51">
        <v>1481.2000169754028</v>
      </c>
      <c r="AY16" s="51">
        <v>1384.266674041748</v>
      </c>
      <c r="AZ16" s="58">
        <v>3024</v>
      </c>
      <c r="BA16" s="52">
        <v>3024</v>
      </c>
      <c r="BB16" s="53">
        <v>3025</v>
      </c>
      <c r="BC16" s="53">
        <v>3025</v>
      </c>
      <c r="BD16" s="53">
        <v>3025</v>
      </c>
      <c r="BE16" s="53">
        <v>3025</v>
      </c>
      <c r="BF16" s="53">
        <v>3025</v>
      </c>
      <c r="BG16" s="53">
        <v>3025</v>
      </c>
      <c r="BH16" s="53">
        <v>3025</v>
      </c>
      <c r="BI16" s="53">
        <v>3025</v>
      </c>
      <c r="BJ16" s="53">
        <v>3025</v>
      </c>
      <c r="BK16" s="53">
        <v>3025</v>
      </c>
      <c r="BL16" s="53">
        <v>3025</v>
      </c>
      <c r="BM16" s="53">
        <v>3025</v>
      </c>
      <c r="BN16" s="53">
        <v>3025</v>
      </c>
      <c r="BO16" s="53">
        <v>3025</v>
      </c>
      <c r="BP16" s="53">
        <v>3025</v>
      </c>
      <c r="BQ16" s="53">
        <v>3025</v>
      </c>
      <c r="BR16" s="53">
        <v>3025</v>
      </c>
      <c r="BS16" s="53">
        <v>3025</v>
      </c>
      <c r="BT16" s="53">
        <v>3025</v>
      </c>
      <c r="BU16" s="53">
        <v>3025</v>
      </c>
      <c r="BV16" s="53">
        <v>3025</v>
      </c>
      <c r="BW16" s="53">
        <v>3025</v>
      </c>
      <c r="BX16" s="53">
        <v>3025</v>
      </c>
      <c r="BY16" s="53">
        <v>3025</v>
      </c>
      <c r="BZ16" s="53">
        <v>3025</v>
      </c>
      <c r="CA16" s="53">
        <v>3025</v>
      </c>
      <c r="CB16" s="53">
        <v>3025</v>
      </c>
      <c r="CC16" s="53">
        <v>3025</v>
      </c>
      <c r="CD16" s="53">
        <v>3025</v>
      </c>
      <c r="CE16" s="53">
        <v>3025</v>
      </c>
      <c r="CF16" s="53">
        <v>3025</v>
      </c>
      <c r="CG16" s="53">
        <v>3025</v>
      </c>
      <c r="CH16" s="53">
        <v>3025</v>
      </c>
      <c r="CI16" s="53">
        <v>3025</v>
      </c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</row>
    <row r="17" spans="1:113" s="45" customFormat="1" x14ac:dyDescent="0.25">
      <c r="A17" s="36" t="s">
        <v>73</v>
      </c>
      <c r="B17" s="36" t="s">
        <v>60</v>
      </c>
      <c r="C17" s="36" t="s">
        <v>74</v>
      </c>
      <c r="D17" s="36" t="s">
        <v>62</v>
      </c>
      <c r="E17" s="36" t="s">
        <v>75</v>
      </c>
      <c r="F17" s="36" t="s">
        <v>64</v>
      </c>
      <c r="G17" s="36"/>
      <c r="H17" s="37">
        <v>2100</v>
      </c>
      <c r="I17" s="36"/>
      <c r="J17" s="36" t="s">
        <v>71</v>
      </c>
      <c r="K17" s="36" t="s">
        <v>72</v>
      </c>
      <c r="L17" s="36"/>
      <c r="M17" s="36"/>
      <c r="N17" s="36"/>
      <c r="O17" s="36"/>
      <c r="P17" s="36"/>
      <c r="Q17" s="37">
        <v>1999.3000087738037</v>
      </c>
      <c r="R17" s="37">
        <v>2291.2999973297119</v>
      </c>
      <c r="S17" s="37">
        <v>1986.6333694458008</v>
      </c>
      <c r="T17" s="37"/>
      <c r="U17" s="37">
        <v>2000</v>
      </c>
      <c r="V17" s="37">
        <v>2000</v>
      </c>
      <c r="W17" s="37">
        <v>2000</v>
      </c>
      <c r="X17" s="37">
        <v>2000</v>
      </c>
      <c r="Y17" s="37">
        <v>2000</v>
      </c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</row>
    <row r="18" spans="1:113" s="50" customFormat="1" x14ac:dyDescent="0.25">
      <c r="A18" s="50" t="s">
        <v>73</v>
      </c>
      <c r="B18" s="50" t="s">
        <v>60</v>
      </c>
      <c r="C18" s="50" t="s">
        <v>91</v>
      </c>
      <c r="D18" s="50" t="s">
        <v>92</v>
      </c>
      <c r="E18" s="50" t="s">
        <v>99</v>
      </c>
      <c r="F18" s="50" t="s">
        <v>72</v>
      </c>
      <c r="G18" s="50" t="s">
        <v>94</v>
      </c>
      <c r="H18" s="50">
        <v>2004</v>
      </c>
      <c r="J18" s="50" t="s">
        <v>62</v>
      </c>
      <c r="K18" s="51">
        <v>2100</v>
      </c>
      <c r="L18" s="59" t="b">
        <f>E17=G18</f>
        <v>0</v>
      </c>
      <c r="M18" s="59" t="b">
        <f>D17=J18</f>
        <v>1</v>
      </c>
      <c r="N18" s="59" t="b">
        <f>F17=H18</f>
        <v>0</v>
      </c>
      <c r="O18" s="59" t="b">
        <f>H17=K18</f>
        <v>1</v>
      </c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>
        <v>1385.0000114440918</v>
      </c>
      <c r="AP18" s="51">
        <v>1981.8000040054321</v>
      </c>
      <c r="AQ18" s="51">
        <v>2297.8999938964844</v>
      </c>
      <c r="AR18" s="51">
        <v>1960.7300071716309</v>
      </c>
      <c r="AS18" s="51">
        <v>2297.330041885376</v>
      </c>
      <c r="AT18" s="51">
        <v>2058.7999954223633</v>
      </c>
      <c r="AU18" s="51">
        <v>1793.6999835968018</v>
      </c>
      <c r="AV18" s="51">
        <v>2212.8000383377075</v>
      </c>
      <c r="AW18" s="51">
        <v>1999.3000087738037</v>
      </c>
      <c r="AX18" s="51">
        <v>2291.2999973297119</v>
      </c>
      <c r="AY18" s="51">
        <v>1986.6333694458008</v>
      </c>
      <c r="AZ18" s="53">
        <v>2011.4960999344335</v>
      </c>
      <c r="BA18" s="53">
        <v>2036.3588304230661</v>
      </c>
      <c r="BB18" s="53">
        <v>2061.2215609116988</v>
      </c>
      <c r="BC18" s="53">
        <v>2086.0842914003315</v>
      </c>
      <c r="BD18" s="53">
        <v>2100</v>
      </c>
      <c r="BE18" s="53">
        <v>2100</v>
      </c>
      <c r="BF18" s="53">
        <v>2100</v>
      </c>
      <c r="BG18" s="53">
        <v>2100</v>
      </c>
      <c r="BH18" s="53">
        <v>2100</v>
      </c>
      <c r="BI18" s="53">
        <v>2100</v>
      </c>
      <c r="BJ18" s="53">
        <v>2100</v>
      </c>
      <c r="BK18" s="53">
        <v>2100</v>
      </c>
      <c r="BL18" s="53">
        <v>2100</v>
      </c>
      <c r="BM18" s="53">
        <v>2100</v>
      </c>
      <c r="BN18" s="53">
        <v>2100</v>
      </c>
      <c r="BO18" s="53">
        <v>2100</v>
      </c>
      <c r="BP18" s="53">
        <v>2100</v>
      </c>
      <c r="BQ18" s="53">
        <v>2100</v>
      </c>
      <c r="BR18" s="53">
        <v>2100</v>
      </c>
      <c r="BS18" s="53">
        <v>2100</v>
      </c>
      <c r="BT18" s="53">
        <v>2100</v>
      </c>
      <c r="BU18" s="53">
        <v>2100</v>
      </c>
      <c r="BV18" s="53">
        <v>2100</v>
      </c>
      <c r="BW18" s="53">
        <v>2100</v>
      </c>
      <c r="BX18" s="53">
        <v>2100</v>
      </c>
      <c r="BY18" s="53">
        <v>2100</v>
      </c>
      <c r="BZ18" s="53">
        <v>2100</v>
      </c>
      <c r="CA18" s="53">
        <v>2100</v>
      </c>
      <c r="CB18" s="53">
        <v>2100</v>
      </c>
      <c r="CC18" s="53">
        <v>2100</v>
      </c>
      <c r="CD18" s="53">
        <v>2100</v>
      </c>
      <c r="CE18" s="53">
        <v>2100</v>
      </c>
      <c r="CF18" s="53">
        <v>2100</v>
      </c>
      <c r="CG18" s="53">
        <v>2100</v>
      </c>
      <c r="CH18" s="53">
        <v>2100</v>
      </c>
      <c r="CI18" s="53">
        <v>2100</v>
      </c>
      <c r="CJ18" s="49"/>
      <c r="CK18" s="49"/>
      <c r="CL18" s="54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</row>
    <row r="19" spans="1:113" s="45" customFormat="1" x14ac:dyDescent="0.25">
      <c r="A19" s="36" t="s">
        <v>76</v>
      </c>
      <c r="B19" s="36" t="s">
        <v>60</v>
      </c>
      <c r="C19" s="36" t="s">
        <v>77</v>
      </c>
      <c r="D19" s="36" t="s">
        <v>62</v>
      </c>
      <c r="E19" s="36" t="s">
        <v>75</v>
      </c>
      <c r="F19" s="36" t="s">
        <v>64</v>
      </c>
      <c r="G19" s="36"/>
      <c r="H19" s="37">
        <v>1429</v>
      </c>
      <c r="I19" s="36"/>
      <c r="J19" s="36" t="s">
        <v>71</v>
      </c>
      <c r="K19" s="36" t="s">
        <v>72</v>
      </c>
      <c r="L19" s="36"/>
      <c r="M19" s="36"/>
      <c r="N19" s="36"/>
      <c r="O19" s="36"/>
      <c r="P19" s="36"/>
      <c r="Q19" s="37">
        <v>1388.2999877929687</v>
      </c>
      <c r="R19" s="37">
        <v>1177.0000038146973</v>
      </c>
      <c r="S19" s="37">
        <v>1090.7666721343994</v>
      </c>
      <c r="T19" s="37"/>
      <c r="U19" s="37">
        <v>1100</v>
      </c>
      <c r="V19" s="37">
        <v>1100</v>
      </c>
      <c r="W19" s="37">
        <v>1100</v>
      </c>
      <c r="X19" s="37">
        <v>1100</v>
      </c>
      <c r="Y19" s="37">
        <v>1100</v>
      </c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</row>
    <row r="20" spans="1:113" s="50" customFormat="1" x14ac:dyDescent="0.25">
      <c r="A20" s="50" t="s">
        <v>76</v>
      </c>
      <c r="B20" s="50" t="s">
        <v>60</v>
      </c>
      <c r="C20" s="50" t="s">
        <v>91</v>
      </c>
      <c r="D20" s="50" t="s">
        <v>77</v>
      </c>
      <c r="E20" s="50" t="s">
        <v>77</v>
      </c>
      <c r="F20" s="50" t="s">
        <v>72</v>
      </c>
      <c r="G20" s="50" t="s">
        <v>94</v>
      </c>
      <c r="H20" s="50">
        <v>1981</v>
      </c>
      <c r="J20" s="50" t="s">
        <v>62</v>
      </c>
      <c r="K20" s="51">
        <v>1429</v>
      </c>
      <c r="L20" s="59" t="b">
        <f>E19=G20</f>
        <v>0</v>
      </c>
      <c r="M20" s="59" t="b">
        <f>D19=J20</f>
        <v>1</v>
      </c>
      <c r="N20" s="59" t="b">
        <f>F19=H20</f>
        <v>0</v>
      </c>
      <c r="O20" s="59" t="b">
        <f>H19=K20</f>
        <v>1</v>
      </c>
      <c r="P20" s="51"/>
      <c r="Q20" s="51"/>
      <c r="R20" s="51">
        <v>199</v>
      </c>
      <c r="S20" s="51">
        <v>202</v>
      </c>
      <c r="T20" s="51">
        <v>571</v>
      </c>
      <c r="U20" s="51">
        <v>1955</v>
      </c>
      <c r="V20" s="51">
        <v>2366</v>
      </c>
      <c r="W20" s="51">
        <v>2566</v>
      </c>
      <c r="X20" s="51">
        <v>2627</v>
      </c>
      <c r="Y20" s="51">
        <v>2616</v>
      </c>
      <c r="Z20" s="51">
        <v>2736</v>
      </c>
      <c r="AA20" s="51">
        <v>2577</v>
      </c>
      <c r="AB20" s="51">
        <v>2334</v>
      </c>
      <c r="AC20" s="51">
        <v>2123</v>
      </c>
      <c r="AD20" s="51">
        <v>1942.1999816894531</v>
      </c>
      <c r="AE20" s="51">
        <v>1921.7999877929687</v>
      </c>
      <c r="AF20" s="51">
        <v>2221.7000045776367</v>
      </c>
      <c r="AG20" s="51">
        <v>3240.7999877929687</v>
      </c>
      <c r="AH20" s="51">
        <v>1415.9800071716309</v>
      </c>
      <c r="AI20" s="51">
        <v>1847.7799987792969</v>
      </c>
      <c r="AJ20" s="51">
        <v>1203.3900108337402</v>
      </c>
      <c r="AK20" s="51">
        <v>1086.1299896240234</v>
      </c>
      <c r="AL20" s="51">
        <v>1061.9099960327148</v>
      </c>
      <c r="AM20" s="51">
        <v>2031.9300003051758</v>
      </c>
      <c r="AN20" s="51">
        <v>1915.5599746704102</v>
      </c>
      <c r="AO20" s="51">
        <v>2006.8600158691406</v>
      </c>
      <c r="AP20" s="51">
        <v>1044.3699989318848</v>
      </c>
      <c r="AQ20" s="51">
        <v>1242.7199935913086</v>
      </c>
      <c r="AR20" s="51">
        <v>1427.5800132751465</v>
      </c>
      <c r="AS20" s="51">
        <v>1172.8443946838379</v>
      </c>
      <c r="AT20" s="51">
        <v>888.71000289916992</v>
      </c>
      <c r="AU20" s="51">
        <v>1332.859992980957</v>
      </c>
      <c r="AV20" s="51">
        <v>1024.2999992370605</v>
      </c>
      <c r="AW20" s="51">
        <v>1388.2999877929687</v>
      </c>
      <c r="AX20" s="51">
        <v>1177.0000038146973</v>
      </c>
      <c r="AY20" s="51">
        <v>1090.7666721343994</v>
      </c>
      <c r="AZ20" s="53">
        <v>1113.3186330795288</v>
      </c>
      <c r="BA20" s="53">
        <v>1135.8705940246582</v>
      </c>
      <c r="BB20" s="53">
        <v>1158.4225549697876</v>
      </c>
      <c r="BC20" s="53">
        <v>1180.974515914917</v>
      </c>
      <c r="BD20" s="53">
        <v>1203.5264768600464</v>
      </c>
      <c r="BE20" s="53">
        <v>1226.0784378051758</v>
      </c>
      <c r="BF20" s="53">
        <v>1248.6303987503052</v>
      </c>
      <c r="BG20" s="53">
        <v>1271.1823596954346</v>
      </c>
      <c r="BH20" s="53">
        <v>1293.734320640564</v>
      </c>
      <c r="BI20" s="53">
        <v>1316.2862815856934</v>
      </c>
      <c r="BJ20" s="53">
        <v>1338.8382425308228</v>
      </c>
      <c r="BK20" s="53">
        <v>1361.3902034759521</v>
      </c>
      <c r="BL20" s="53">
        <v>1383.9421644210815</v>
      </c>
      <c r="BM20" s="53">
        <v>1406.4941253662109</v>
      </c>
      <c r="BN20" s="53">
        <v>1429</v>
      </c>
      <c r="BO20" s="53">
        <v>1429</v>
      </c>
      <c r="BP20" s="53">
        <v>1429</v>
      </c>
      <c r="BQ20" s="53">
        <v>1429</v>
      </c>
      <c r="BR20" s="53">
        <v>1429</v>
      </c>
      <c r="BS20" s="53">
        <v>1429</v>
      </c>
      <c r="BT20" s="53">
        <v>1429</v>
      </c>
      <c r="BU20" s="53">
        <v>1429</v>
      </c>
      <c r="BV20" s="53">
        <v>1429</v>
      </c>
      <c r="BW20" s="53">
        <v>1429</v>
      </c>
      <c r="BX20" s="53">
        <v>1429</v>
      </c>
      <c r="BY20" s="53">
        <v>1429</v>
      </c>
      <c r="BZ20" s="53">
        <v>1429</v>
      </c>
      <c r="CA20" s="53">
        <v>1429</v>
      </c>
      <c r="CB20" s="53">
        <v>1429</v>
      </c>
      <c r="CC20" s="53">
        <v>1429</v>
      </c>
      <c r="CD20" s="53">
        <v>1429</v>
      </c>
      <c r="CE20" s="53">
        <v>1429</v>
      </c>
      <c r="CF20" s="53">
        <v>1429</v>
      </c>
      <c r="CG20" s="53">
        <v>1429</v>
      </c>
      <c r="CH20" s="53">
        <v>1429</v>
      </c>
      <c r="CI20" s="53">
        <v>1429</v>
      </c>
      <c r="CJ20" s="49"/>
      <c r="CK20" s="49"/>
      <c r="CL20" s="54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</row>
    <row r="21" spans="1:113" s="45" customFormat="1" x14ac:dyDescent="0.25">
      <c r="A21" s="36"/>
      <c r="B21" s="36"/>
      <c r="C21" s="36"/>
      <c r="D21" s="36"/>
      <c r="E21" s="36"/>
      <c r="F21" s="36"/>
      <c r="G21" s="36"/>
      <c r="H21" s="37"/>
      <c r="I21" s="36"/>
      <c r="J21" s="36"/>
      <c r="K21" s="36"/>
      <c r="L21" s="36"/>
      <c r="M21" s="36"/>
      <c r="N21" s="36"/>
      <c r="O21" s="36"/>
      <c r="P21" s="36"/>
      <c r="Q21" s="37"/>
      <c r="R21" s="37"/>
      <c r="S21" s="37"/>
      <c r="T21" s="37"/>
      <c r="U21" s="37"/>
      <c r="V21" s="37"/>
      <c r="W21" s="37"/>
      <c r="X21" s="37"/>
      <c r="Y21" s="37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</row>
    <row r="22" spans="1:113" s="45" customFormat="1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</row>
    <row r="23" spans="1:113" s="55" customFormat="1" x14ac:dyDescent="0.25"/>
    <row r="24" spans="1:113" s="55" customFormat="1" x14ac:dyDescent="0.25"/>
    <row r="27" spans="1:113" s="55" customFormat="1" x14ac:dyDescent="0.25">
      <c r="H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113" s="55" customFormat="1" x14ac:dyDescent="0.25">
      <c r="H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113" s="55" customFormat="1" x14ac:dyDescent="0.25">
      <c r="H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113" s="55" customFormat="1" x14ac:dyDescent="0.25">
      <c r="H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113" s="55" customFormat="1" x14ac:dyDescent="0.25">
      <c r="H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113" s="55" customFormat="1" x14ac:dyDescent="0.25">
      <c r="H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113" s="36" customFormat="1" x14ac:dyDescent="0.25">
      <c r="A33" s="45" t="s">
        <v>96</v>
      </c>
      <c r="B33" s="45" t="s">
        <v>60</v>
      </c>
      <c r="C33" s="45" t="s">
        <v>91</v>
      </c>
      <c r="D33" s="45" t="s">
        <v>92</v>
      </c>
      <c r="E33" s="45" t="s">
        <v>92</v>
      </c>
      <c r="F33" s="45" t="s">
        <v>72</v>
      </c>
      <c r="G33" s="45" t="s">
        <v>97</v>
      </c>
      <c r="H33" s="45">
        <v>2011</v>
      </c>
      <c r="I33" s="45"/>
      <c r="J33" s="45" t="s">
        <v>62</v>
      </c>
      <c r="K33" s="46">
        <v>1700</v>
      </c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7">
        <v>0</v>
      </c>
      <c r="BA33" s="47">
        <v>0</v>
      </c>
      <c r="BB33" s="47">
        <v>0</v>
      </c>
      <c r="BC33" s="47">
        <v>0</v>
      </c>
      <c r="BD33" s="47">
        <v>0</v>
      </c>
      <c r="BE33" s="47">
        <v>0</v>
      </c>
      <c r="BF33" s="47">
        <v>0</v>
      </c>
      <c r="BG33" s="47">
        <v>0</v>
      </c>
      <c r="BH33" s="47">
        <v>0</v>
      </c>
      <c r="BI33" s="47">
        <v>0</v>
      </c>
      <c r="BJ33" s="47">
        <v>0</v>
      </c>
      <c r="BK33" s="47">
        <v>0</v>
      </c>
      <c r="BL33" s="47">
        <v>0</v>
      </c>
      <c r="BM33" s="47">
        <v>0</v>
      </c>
      <c r="BN33" s="47">
        <v>0</v>
      </c>
      <c r="BO33" s="47">
        <v>0</v>
      </c>
      <c r="BP33" s="47">
        <v>0</v>
      </c>
      <c r="BQ33" s="47">
        <v>0</v>
      </c>
      <c r="BR33" s="47">
        <v>0</v>
      </c>
      <c r="BS33" s="47">
        <v>0</v>
      </c>
      <c r="BT33" s="47">
        <v>0</v>
      </c>
      <c r="BU33" s="47">
        <v>0</v>
      </c>
      <c r="BV33" s="47">
        <v>0</v>
      </c>
      <c r="BW33" s="47">
        <v>0</v>
      </c>
      <c r="BX33" s="47">
        <v>0</v>
      </c>
      <c r="BY33" s="47">
        <v>0</v>
      </c>
      <c r="BZ33" s="47">
        <v>0</v>
      </c>
      <c r="CA33" s="47">
        <v>0</v>
      </c>
      <c r="CB33" s="47">
        <v>0</v>
      </c>
      <c r="CC33" s="47">
        <v>0</v>
      </c>
      <c r="CD33" s="47">
        <v>0</v>
      </c>
      <c r="CE33" s="47">
        <v>0</v>
      </c>
      <c r="CF33" s="47">
        <v>0</v>
      </c>
      <c r="CG33" s="47">
        <v>0</v>
      </c>
      <c r="CH33" s="47">
        <v>0</v>
      </c>
      <c r="CI33" s="47">
        <v>0</v>
      </c>
      <c r="CJ33" s="48"/>
      <c r="CK33" s="48"/>
      <c r="CL33" s="57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5"/>
      <c r="DB33" s="45"/>
      <c r="DC33" s="45"/>
      <c r="DD33" s="45"/>
      <c r="DE33" s="45"/>
      <c r="DF33" s="45"/>
      <c r="DG33" s="45"/>
      <c r="DH33" s="45"/>
      <c r="DI33" s="45"/>
    </row>
    <row r="34" spans="1:113" s="45" customFormat="1" x14ac:dyDescent="0.25">
      <c r="A34" s="45" t="s">
        <v>100</v>
      </c>
      <c r="B34" s="45" t="s">
        <v>60</v>
      </c>
      <c r="C34" s="45" t="s">
        <v>91</v>
      </c>
      <c r="D34" s="45" t="s">
        <v>61</v>
      </c>
      <c r="E34" s="45" t="s">
        <v>61</v>
      </c>
      <c r="F34" s="45" t="s">
        <v>66</v>
      </c>
      <c r="G34" s="45" t="s">
        <v>97</v>
      </c>
      <c r="H34" s="45">
        <v>2025</v>
      </c>
      <c r="J34" s="45" t="s">
        <v>101</v>
      </c>
      <c r="K34" s="46">
        <v>3025</v>
      </c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</row>
    <row r="35" spans="1:113" s="45" customFormat="1" x14ac:dyDescent="0.25">
      <c r="A35" s="45" t="s">
        <v>102</v>
      </c>
      <c r="B35" s="45" t="s">
        <v>60</v>
      </c>
      <c r="C35" s="45" t="s">
        <v>91</v>
      </c>
      <c r="D35" s="45" t="s">
        <v>61</v>
      </c>
      <c r="E35" s="45" t="s">
        <v>95</v>
      </c>
      <c r="F35" s="45" t="s">
        <v>66</v>
      </c>
      <c r="G35" s="45" t="s">
        <v>97</v>
      </c>
      <c r="H35" s="45">
        <v>2040</v>
      </c>
      <c r="J35" s="45" t="s">
        <v>101</v>
      </c>
      <c r="K35" s="46">
        <v>3475</v>
      </c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</row>
    <row r="36" spans="1:113" s="45" customFormat="1" x14ac:dyDescent="0.25">
      <c r="A36" s="45" t="s">
        <v>103</v>
      </c>
      <c r="B36" s="45" t="s">
        <v>60</v>
      </c>
      <c r="C36" s="45" t="s">
        <v>91</v>
      </c>
      <c r="D36" s="45" t="s">
        <v>92</v>
      </c>
      <c r="E36" s="45" t="s">
        <v>98</v>
      </c>
      <c r="F36" s="45" t="s">
        <v>72</v>
      </c>
      <c r="G36" s="45" t="s">
        <v>97</v>
      </c>
      <c r="H36" s="45">
        <v>2024</v>
      </c>
      <c r="J36" s="45" t="s">
        <v>101</v>
      </c>
      <c r="K36" s="46">
        <v>2750</v>
      </c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48"/>
      <c r="CK36" s="48"/>
      <c r="CL36" s="57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</row>
    <row r="37" spans="1:113" s="45" customFormat="1" x14ac:dyDescent="0.25">
      <c r="A37" s="45" t="s">
        <v>104</v>
      </c>
      <c r="B37" s="45" t="s">
        <v>60</v>
      </c>
      <c r="C37" s="45" t="s">
        <v>91</v>
      </c>
      <c r="D37" s="45" t="s">
        <v>92</v>
      </c>
      <c r="E37" s="45" t="s">
        <v>92</v>
      </c>
      <c r="F37" s="45" t="s">
        <v>72</v>
      </c>
      <c r="G37" s="45" t="s">
        <v>63</v>
      </c>
      <c r="H37" s="45">
        <v>1986</v>
      </c>
      <c r="I37" s="45">
        <v>2011</v>
      </c>
      <c r="J37" s="45" t="s">
        <v>101</v>
      </c>
      <c r="K37" s="46">
        <v>1700</v>
      </c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>
        <v>107.09999990463257</v>
      </c>
      <c r="X37" s="46">
        <v>185.7000013589859</v>
      </c>
      <c r="Y37" s="46">
        <v>299.30000126361847</v>
      </c>
      <c r="Z37" s="46">
        <v>1207.199994802475</v>
      </c>
      <c r="AA37" s="46">
        <v>1079.8999977111816</v>
      </c>
      <c r="AB37" s="46">
        <v>819.10000419616699</v>
      </c>
      <c r="AC37" s="46">
        <v>1137.8000183105469</v>
      </c>
      <c r="AD37" s="46">
        <v>942.80000782012939</v>
      </c>
      <c r="AE37" s="46">
        <v>1007.4999961853027</v>
      </c>
      <c r="AF37" s="46">
        <v>1251.6000051498413</v>
      </c>
      <c r="AG37" s="46">
        <v>1720.0999965667725</v>
      </c>
      <c r="AH37" s="46">
        <v>2211.2999753952026</v>
      </c>
      <c r="AI37" s="46">
        <v>2046.6000285148621</v>
      </c>
      <c r="AJ37" s="46">
        <v>870.40000915527344</v>
      </c>
      <c r="AK37" s="46">
        <v>1346.5000221729279</v>
      </c>
      <c r="AL37" s="46">
        <v>1196.1999988555908</v>
      </c>
      <c r="AM37" s="46">
        <v>1351.8000087738037</v>
      </c>
      <c r="AN37" s="46">
        <v>1177.5999975204468</v>
      </c>
      <c r="AO37" s="46">
        <v>1299.5999889373779</v>
      </c>
      <c r="AP37" s="46">
        <v>1229.4999904632568</v>
      </c>
      <c r="AQ37" s="46">
        <v>1294.7999973297119</v>
      </c>
      <c r="AR37" s="46">
        <v>1472.4000129699707</v>
      </c>
      <c r="AS37" s="46">
        <v>1402.6999797821045</v>
      </c>
      <c r="AT37" s="46">
        <v>893.69999408721924</v>
      </c>
      <c r="AU37" s="46">
        <v>843.9000027179718</v>
      </c>
      <c r="AV37" s="46">
        <v>343.29999709129333</v>
      </c>
      <c r="AW37" s="46"/>
      <c r="AX37" s="46"/>
      <c r="AY37" s="46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48"/>
      <c r="CK37" s="48"/>
      <c r="CL37" s="57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</row>
    <row r="38" spans="1:113" x14ac:dyDescent="0.25">
      <c r="H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113" x14ac:dyDescent="0.25">
      <c r="H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113" x14ac:dyDescent="0.25">
      <c r="H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113" x14ac:dyDescent="0.25">
      <c r="A41" t="s">
        <v>81</v>
      </c>
      <c r="B41" t="s">
        <v>82</v>
      </c>
      <c r="C41" t="s">
        <v>83</v>
      </c>
      <c r="D41" t="s">
        <v>84</v>
      </c>
      <c r="E41" t="s">
        <v>85</v>
      </c>
      <c r="F41">
        <v>2020</v>
      </c>
      <c r="H41" s="15" t="s">
        <v>87</v>
      </c>
      <c r="J41" t="s">
        <v>86</v>
      </c>
      <c r="K41" t="s">
        <v>72</v>
      </c>
      <c r="Q41" s="15"/>
      <c r="R41" s="15"/>
      <c r="S41" s="15"/>
      <c r="T41" s="15"/>
      <c r="U41" s="15"/>
      <c r="V41" s="15"/>
      <c r="W41" s="15"/>
      <c r="X41" s="15"/>
      <c r="Y41" s="15"/>
    </row>
    <row r="42" spans="1:113" x14ac:dyDescent="0.25">
      <c r="H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113" x14ac:dyDescent="0.25">
      <c r="H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113" x14ac:dyDescent="0.25">
      <c r="H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113" x14ac:dyDescent="0.25">
      <c r="H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113" x14ac:dyDescent="0.25">
      <c r="H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113" x14ac:dyDescent="0.25">
      <c r="H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113" x14ac:dyDescent="0.25">
      <c r="H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8:25" x14ac:dyDescent="0.25">
      <c r="H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8:25" x14ac:dyDescent="0.25">
      <c r="H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8:25" x14ac:dyDescent="0.25">
      <c r="H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8:25" x14ac:dyDescent="0.25">
      <c r="H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8:25" x14ac:dyDescent="0.25">
      <c r="H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8:25" x14ac:dyDescent="0.25">
      <c r="H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8:25" x14ac:dyDescent="0.25">
      <c r="H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8:25" x14ac:dyDescent="0.25">
      <c r="H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8:25" x14ac:dyDescent="0.25">
      <c r="H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8:25" x14ac:dyDescent="0.25">
      <c r="H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8:25" x14ac:dyDescent="0.25">
      <c r="H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8:25" x14ac:dyDescent="0.25">
      <c r="H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8:25" x14ac:dyDescent="0.25">
      <c r="H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8:25" x14ac:dyDescent="0.25">
      <c r="H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8:25" x14ac:dyDescent="0.25">
      <c r="H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8:25" x14ac:dyDescent="0.25">
      <c r="H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8:25" x14ac:dyDescent="0.25">
      <c r="H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8:25" x14ac:dyDescent="0.25">
      <c r="H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8:25" x14ac:dyDescent="0.25">
      <c r="H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8:25" x14ac:dyDescent="0.25">
      <c r="H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8:25" x14ac:dyDescent="0.25">
      <c r="H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8:25" x14ac:dyDescent="0.25">
      <c r="H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8:25" x14ac:dyDescent="0.25">
      <c r="H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8:25" x14ac:dyDescent="0.25">
      <c r="H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8:25" x14ac:dyDescent="0.25">
      <c r="H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8:25" x14ac:dyDescent="0.25">
      <c r="H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8:25" x14ac:dyDescent="0.25">
      <c r="H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8:25" x14ac:dyDescent="0.25">
      <c r="Q76" s="15"/>
      <c r="R76" s="15"/>
      <c r="S76" s="15"/>
      <c r="T76" s="15"/>
      <c r="U76" s="15"/>
      <c r="V76" s="15"/>
      <c r="W76" s="15"/>
      <c r="X76" s="15"/>
      <c r="Y76" s="15"/>
    </row>
    <row r="77" spans="8:25" x14ac:dyDescent="0.25">
      <c r="Q77" s="15"/>
      <c r="R77" s="15"/>
      <c r="S77" s="15"/>
      <c r="T77" s="15"/>
      <c r="U77" s="15"/>
      <c r="V77" s="15"/>
      <c r="W77" s="15"/>
      <c r="X77" s="15"/>
      <c r="Y77" s="15"/>
    </row>
    <row r="78" spans="8:25" x14ac:dyDescent="0.25">
      <c r="Q78" s="15"/>
      <c r="R78" s="15"/>
      <c r="S78" s="15"/>
      <c r="T78" s="15"/>
      <c r="U78" s="15"/>
      <c r="V78" s="15"/>
      <c r="W78" s="15"/>
      <c r="X78" s="15"/>
      <c r="Y78" s="15"/>
    </row>
    <row r="79" spans="8:25" x14ac:dyDescent="0.25">
      <c r="Q79" s="15"/>
      <c r="R79" s="15"/>
      <c r="S79" s="15"/>
      <c r="T79" s="15"/>
      <c r="U79" s="15"/>
      <c r="V79" s="15"/>
      <c r="W79" s="15"/>
      <c r="X79" s="15"/>
      <c r="Y79" s="15"/>
    </row>
    <row r="80" spans="8:25" x14ac:dyDescent="0.25">
      <c r="Q80" s="15"/>
      <c r="R80" s="15"/>
      <c r="S80" s="15"/>
      <c r="T80" s="15"/>
      <c r="U80" s="15"/>
      <c r="V80" s="15"/>
      <c r="W80" s="15"/>
      <c r="X80" s="15"/>
      <c r="Y80" s="15"/>
    </row>
    <row r="81" spans="17:25" x14ac:dyDescent="0.25">
      <c r="Q81" s="15"/>
      <c r="R81" s="15"/>
      <c r="S81" s="15"/>
      <c r="T81" s="15"/>
      <c r="U81" s="15"/>
      <c r="V81" s="15"/>
      <c r="W81" s="15"/>
      <c r="X81" s="15"/>
      <c r="Y81" s="15"/>
    </row>
    <row r="82" spans="17:25" x14ac:dyDescent="0.25">
      <c r="Q82" s="15"/>
      <c r="R82" s="15"/>
      <c r="S82" s="15"/>
      <c r="T82" s="15"/>
      <c r="U82" s="15"/>
      <c r="V82" s="15"/>
      <c r="W82" s="15"/>
      <c r="X82" s="15"/>
      <c r="Y82" s="15"/>
    </row>
    <row r="83" spans="17:25" x14ac:dyDescent="0.25">
      <c r="Q83" s="15"/>
      <c r="R83" s="15"/>
      <c r="S83" s="15"/>
      <c r="T83" s="15"/>
      <c r="U83" s="15"/>
      <c r="V83" s="15"/>
      <c r="W83" s="15"/>
      <c r="X83" s="15"/>
      <c r="Y83" s="15"/>
    </row>
    <row r="84" spans="17:25" x14ac:dyDescent="0.25">
      <c r="Q84" s="15"/>
      <c r="R84" s="15"/>
      <c r="S84" s="15"/>
      <c r="T84" s="15"/>
      <c r="U84" s="15"/>
      <c r="V84" s="15"/>
      <c r="W84" s="15"/>
      <c r="X84" s="15"/>
      <c r="Y84" s="15"/>
    </row>
    <row r="85" spans="17:25" x14ac:dyDescent="0.25">
      <c r="Q85" s="15"/>
      <c r="R85" s="15"/>
      <c r="S85" s="15"/>
      <c r="T85" s="15"/>
      <c r="U85" s="15"/>
      <c r="V85" s="15"/>
      <c r="W85" s="15"/>
      <c r="X85" s="15"/>
      <c r="Y85" s="15"/>
    </row>
  </sheetData>
  <sortState ref="A8:DI23">
    <sortCondition ref="A8:A23"/>
  </sortState>
  <mergeCells count="6">
    <mergeCell ref="E6:I6"/>
    <mergeCell ref="J6:K6"/>
    <mergeCell ref="L6:M6"/>
    <mergeCell ref="N6:O6"/>
    <mergeCell ref="Q6:S6"/>
    <mergeCell ref="T6:Y6"/>
  </mergeCells>
  <conditionalFormatting sqref="L10:O10">
    <cfRule type="cellIs" dxfId="9" priority="5" operator="equal">
      <formula>FALSE</formula>
    </cfRule>
  </conditionalFormatting>
  <conditionalFormatting sqref="L12:O12">
    <cfRule type="cellIs" dxfId="8" priority="4" operator="equal">
      <formula>FALSE</formula>
    </cfRule>
  </conditionalFormatting>
  <conditionalFormatting sqref="L16:O16">
    <cfRule type="cellIs" dxfId="7" priority="3" operator="equal">
      <formula>FALSE</formula>
    </cfRule>
  </conditionalFormatting>
  <conditionalFormatting sqref="L18:O18">
    <cfRule type="cellIs" dxfId="6" priority="2" operator="equal">
      <formula>FALSE</formula>
    </cfRule>
  </conditionalFormatting>
  <conditionalFormatting sqref="L20:O20">
    <cfRule type="cellIs" dxfId="5" priority="1" operator="equal">
      <formula>FALSE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/>
  <dimension ref="A1:DI67"/>
  <sheetViews>
    <sheetView tabSelected="1" topLeftCell="A13" workbookViewId="0">
      <selection activeCell="A9" sqref="A9:XFD19"/>
    </sheetView>
  </sheetViews>
  <sheetFormatPr defaultRowHeight="15" x14ac:dyDescent="0.25"/>
  <cols>
    <col min="1" max="1" width="8" customWidth="1"/>
    <col min="2" max="2" width="20.85546875" customWidth="1"/>
    <col min="3" max="3" width="4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5" width="14.28515625" customWidth="1"/>
    <col min="16" max="16" width="34.140625" customWidth="1"/>
  </cols>
  <sheetData>
    <row r="1" spans="1:113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113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113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113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113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113" s="14" customFormat="1" ht="16.5" customHeight="1" x14ac:dyDescent="0.25">
      <c r="A6" s="18" t="s">
        <v>10</v>
      </c>
      <c r="B6" s="18" t="s">
        <v>13</v>
      </c>
      <c r="C6" s="18" t="s">
        <v>16</v>
      </c>
      <c r="D6" s="18" t="s">
        <v>19</v>
      </c>
      <c r="E6" s="43" t="s">
        <v>22</v>
      </c>
      <c r="F6" s="43"/>
      <c r="G6" s="43"/>
      <c r="H6" s="43"/>
      <c r="I6" s="43"/>
      <c r="J6" s="43" t="s">
        <v>33</v>
      </c>
      <c r="K6" s="43"/>
      <c r="L6" s="44" t="s">
        <v>38</v>
      </c>
      <c r="M6" s="44"/>
      <c r="N6" s="43" t="s">
        <v>43</v>
      </c>
      <c r="O6" s="43"/>
      <c r="P6" s="18" t="s">
        <v>48</v>
      </c>
      <c r="Q6" s="43" t="s">
        <v>51</v>
      </c>
      <c r="R6" s="43"/>
      <c r="S6" s="43"/>
      <c r="T6" s="41" t="s">
        <v>53</v>
      </c>
      <c r="U6" s="41"/>
      <c r="V6" s="41"/>
      <c r="W6" s="41"/>
      <c r="X6" s="41"/>
      <c r="Y6" s="41"/>
    </row>
    <row r="7" spans="1:113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9" spans="1:113" s="20" customFormat="1" x14ac:dyDescent="0.25">
      <c r="A9" s="50" t="s">
        <v>67</v>
      </c>
      <c r="B9" s="50" t="s">
        <v>60</v>
      </c>
      <c r="C9" s="50" t="s">
        <v>91</v>
      </c>
      <c r="D9" s="50" t="s">
        <v>61</v>
      </c>
      <c r="E9" s="50" t="s">
        <v>95</v>
      </c>
      <c r="F9" s="50" t="s">
        <v>66</v>
      </c>
      <c r="G9" s="50" t="s">
        <v>63</v>
      </c>
      <c r="H9" s="50">
        <v>2013</v>
      </c>
      <c r="I9" s="50">
        <v>2040</v>
      </c>
      <c r="J9" s="50" t="s">
        <v>62</v>
      </c>
      <c r="K9" s="51">
        <v>3475</v>
      </c>
      <c r="L9"/>
      <c r="M9"/>
      <c r="N9"/>
      <c r="O9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2">
        <v>50.0717785504023</v>
      </c>
      <c r="BA9" s="52">
        <v>169.17397889979009</v>
      </c>
      <c r="BB9" s="53">
        <v>228.72507907448397</v>
      </c>
      <c r="BC9" s="53">
        <v>288.27617924917786</v>
      </c>
      <c r="BD9" s="53">
        <v>347.82727942387174</v>
      </c>
      <c r="BE9" s="53">
        <v>407.37837959856563</v>
      </c>
      <c r="BF9" s="53">
        <v>466.92947977325952</v>
      </c>
      <c r="BG9" s="53">
        <v>526.4805799479534</v>
      </c>
      <c r="BH9" s="53">
        <v>586.03168012264734</v>
      </c>
      <c r="BI9" s="53">
        <v>645.58278029734129</v>
      </c>
      <c r="BJ9" s="53">
        <v>705.13388047203523</v>
      </c>
      <c r="BK9" s="53">
        <v>764.68498064672917</v>
      </c>
      <c r="BL9" s="53">
        <v>824.23608082142312</v>
      </c>
      <c r="BM9" s="53">
        <v>883.78718099611706</v>
      </c>
      <c r="BN9" s="53">
        <v>943.338281170811</v>
      </c>
      <c r="BO9" s="53">
        <v>1002.8893813455049</v>
      </c>
      <c r="BP9" s="53">
        <v>1062.4404815201988</v>
      </c>
      <c r="BQ9" s="53">
        <v>1121.9915816948926</v>
      </c>
      <c r="BR9" s="53">
        <v>1181.5426818695864</v>
      </c>
      <c r="BS9" s="53">
        <v>1241.0937820442803</v>
      </c>
      <c r="BT9" s="53">
        <v>1300.6448822189741</v>
      </c>
      <c r="BU9" s="53">
        <v>1360.1959823936679</v>
      </c>
      <c r="BV9" s="53">
        <v>1419.7470825683617</v>
      </c>
      <c r="BW9" s="53">
        <v>1479.2981827430556</v>
      </c>
      <c r="BX9" s="53">
        <v>1538.8492829177494</v>
      </c>
      <c r="BY9" s="53">
        <v>1598.4003830924432</v>
      </c>
      <c r="BZ9" s="53">
        <v>1657.9514832671371</v>
      </c>
      <c r="CA9" s="53">
        <v>1717.5025834418309</v>
      </c>
      <c r="CB9" s="53">
        <v>1777.0536836165247</v>
      </c>
      <c r="CC9" s="53">
        <v>1836.6047837912186</v>
      </c>
      <c r="CD9" s="53">
        <v>1896.1558839659124</v>
      </c>
      <c r="CE9" s="53">
        <v>1955.7069841406062</v>
      </c>
      <c r="CF9" s="53">
        <v>2015.2580843153</v>
      </c>
      <c r="CG9" s="53">
        <v>2074.8091844899941</v>
      </c>
      <c r="CH9" s="53">
        <v>2134.3602846646882</v>
      </c>
      <c r="CI9" s="53">
        <v>2193.9113848393822</v>
      </c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50"/>
      <c r="DB9" s="50"/>
      <c r="DC9" s="50"/>
      <c r="DD9" s="50"/>
      <c r="DE9" s="50"/>
      <c r="DF9" s="50"/>
      <c r="DG9" s="50"/>
      <c r="DH9" s="50"/>
      <c r="DI9" s="50"/>
    </row>
    <row r="10" spans="1:113" s="20" customFormat="1" x14ac:dyDescent="0.25">
      <c r="A10" s="50" t="s">
        <v>78</v>
      </c>
      <c r="B10" s="50" t="s">
        <v>60</v>
      </c>
      <c r="C10" s="50" t="s">
        <v>91</v>
      </c>
      <c r="D10" s="50" t="s">
        <v>92</v>
      </c>
      <c r="E10" s="50" t="s">
        <v>93</v>
      </c>
      <c r="F10" s="50" t="s">
        <v>72</v>
      </c>
      <c r="G10" s="50" t="s">
        <v>94</v>
      </c>
      <c r="H10" s="50">
        <v>2014</v>
      </c>
      <c r="I10" s="50"/>
      <c r="J10" s="50" t="s">
        <v>80</v>
      </c>
      <c r="K10" s="51">
        <v>450</v>
      </c>
      <c r="L10"/>
      <c r="M10"/>
      <c r="N10"/>
      <c r="O10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3">
        <v>263.63070583203762</v>
      </c>
      <c r="BA10" s="53">
        <v>278.64710611082347</v>
      </c>
      <c r="BB10" s="53">
        <v>289.30141166407515</v>
      </c>
      <c r="BC10" s="53">
        <v>297.56553308699694</v>
      </c>
      <c r="BD10" s="53">
        <v>304.31781194286106</v>
      </c>
      <c r="BE10" s="53">
        <v>310.02678237026356</v>
      </c>
      <c r="BF10" s="53">
        <v>314.97211749611273</v>
      </c>
      <c r="BG10" s="53">
        <v>319.33421222164691</v>
      </c>
      <c r="BH10" s="53">
        <v>323.23623891903446</v>
      </c>
      <c r="BI10" s="53">
        <v>326.76605142808768</v>
      </c>
      <c r="BJ10" s="53">
        <v>329.98851777489858</v>
      </c>
      <c r="BK10" s="53">
        <v>332.95289945358803</v>
      </c>
      <c r="BL10" s="53">
        <v>335.69748820230109</v>
      </c>
      <c r="BM10" s="53">
        <v>338.25263919782037</v>
      </c>
      <c r="BN10" s="53">
        <v>340.64282332815031</v>
      </c>
      <c r="BO10" s="53">
        <v>342.88805619712195</v>
      </c>
      <c r="BP10" s="53">
        <v>345.00491805368449</v>
      </c>
      <c r="BQ10" s="53">
        <v>347.00729759342914</v>
      </c>
      <c r="BR10" s="53">
        <v>348.90694475107205</v>
      </c>
      <c r="BS10" s="53">
        <v>350.713888481087</v>
      </c>
      <c r="BT10" s="53">
        <v>352.4367572601252</v>
      </c>
      <c r="BU10" s="53">
        <v>354.08302828693604</v>
      </c>
      <c r="BV10" s="53">
        <v>355.65922360693617</v>
      </c>
      <c r="BW10" s="53">
        <v>357.17106617399378</v>
      </c>
      <c r="BX10" s="53">
        <v>358.62360528562562</v>
      </c>
      <c r="BY10" s="53">
        <v>360.02131833247034</v>
      </c>
      <c r="BZ10" s="53">
        <v>361.36819403433867</v>
      </c>
      <c r="CA10" s="53">
        <v>362.66780106354912</v>
      </c>
      <c r="CB10" s="53">
        <v>363.9233450298579</v>
      </c>
      <c r="CC10" s="53">
        <v>365.13771611810739</v>
      </c>
      <c r="CD10" s="53">
        <v>366.3135291601879</v>
      </c>
      <c r="CE10" s="53">
        <v>367.45315753891111</v>
      </c>
      <c r="CF10" s="53">
        <v>368.55876202915954</v>
      </c>
      <c r="CG10" s="53">
        <v>369.63231545726046</v>
      </c>
      <c r="CH10" s="53">
        <v>370.67562388572202</v>
      </c>
      <c r="CI10" s="53">
        <v>371.69034489477883</v>
      </c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50"/>
      <c r="DB10" s="50"/>
      <c r="DC10" s="50"/>
      <c r="DD10" s="50"/>
      <c r="DE10" s="50"/>
      <c r="DF10" s="50"/>
      <c r="DG10" s="50"/>
      <c r="DH10" s="50"/>
      <c r="DI10" s="50"/>
    </row>
    <row r="11" spans="1:113" s="20" customFormat="1" x14ac:dyDescent="0.25">
      <c r="A11" s="50" t="s">
        <v>69</v>
      </c>
      <c r="B11" s="50" t="s">
        <v>60</v>
      </c>
      <c r="C11" s="50" t="s">
        <v>91</v>
      </c>
      <c r="D11" s="50" t="s">
        <v>92</v>
      </c>
      <c r="E11" s="50" t="s">
        <v>98</v>
      </c>
      <c r="F11" s="50" t="s">
        <v>72</v>
      </c>
      <c r="G11" s="50" t="s">
        <v>63</v>
      </c>
      <c r="H11" s="50">
        <v>1986</v>
      </c>
      <c r="I11" s="50">
        <v>2024</v>
      </c>
      <c r="J11" s="50" t="s">
        <v>62</v>
      </c>
      <c r="K11" s="51">
        <v>2750</v>
      </c>
      <c r="L11"/>
      <c r="M11"/>
      <c r="N11"/>
      <c r="O1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>
        <v>73.900001525878906</v>
      </c>
      <c r="AR11" s="51">
        <v>651.5</v>
      </c>
      <c r="AS11" s="51">
        <v>230.5</v>
      </c>
      <c r="AT11" s="51">
        <v>369.09999847412109</v>
      </c>
      <c r="AU11" s="51">
        <v>200.19999694824219</v>
      </c>
      <c r="AV11" s="51">
        <v>0</v>
      </c>
      <c r="AW11" s="51">
        <v>84.300003051757813</v>
      </c>
      <c r="AX11" s="51">
        <v>416.39998626708984</v>
      </c>
      <c r="AY11" s="51">
        <v>857.89999389648437</v>
      </c>
      <c r="AZ11" s="52">
        <v>654.35333333333324</v>
      </c>
      <c r="BA11" s="52">
        <v>1075.1400000000001</v>
      </c>
      <c r="BB11" s="53">
        <v>1168.0860604673444</v>
      </c>
      <c r="BC11" s="53">
        <v>1261.0321209346887</v>
      </c>
      <c r="BD11" s="53">
        <v>1353.978181402033</v>
      </c>
      <c r="BE11" s="53">
        <v>1446.9242418693773</v>
      </c>
      <c r="BF11" s="53">
        <v>1539.8703023367216</v>
      </c>
      <c r="BG11" s="53">
        <v>1632.8163628040659</v>
      </c>
      <c r="BH11" s="53">
        <v>1725.7624232714102</v>
      </c>
      <c r="BI11" s="53">
        <v>1818.7084837387545</v>
      </c>
      <c r="BJ11" s="53">
        <v>1911.6545442060988</v>
      </c>
      <c r="BK11" s="53">
        <v>2004.6006046734431</v>
      </c>
      <c r="BL11" s="53">
        <v>2097.5466651407874</v>
      </c>
      <c r="BM11" s="53">
        <v>2190.4927256081319</v>
      </c>
      <c r="BN11" s="53">
        <v>2283.4387860754764</v>
      </c>
      <c r="BO11" s="53">
        <v>2376.3848465428209</v>
      </c>
      <c r="BP11" s="53">
        <v>2469.3309070101654</v>
      </c>
      <c r="BQ11" s="53">
        <v>2562.27696747751</v>
      </c>
      <c r="BR11" s="53">
        <v>2655.2230279448545</v>
      </c>
      <c r="BS11" s="53">
        <v>2748.169088412199</v>
      </c>
      <c r="BT11" s="53">
        <v>2750</v>
      </c>
      <c r="BU11" s="53">
        <v>2750</v>
      </c>
      <c r="BV11" s="53">
        <v>2750</v>
      </c>
      <c r="BW11" s="53">
        <v>2750</v>
      </c>
      <c r="BX11" s="53">
        <v>2750</v>
      </c>
      <c r="BY11" s="53">
        <v>2750</v>
      </c>
      <c r="BZ11" s="53">
        <v>2750</v>
      </c>
      <c r="CA11" s="53">
        <v>2750</v>
      </c>
      <c r="CB11" s="53">
        <v>2750</v>
      </c>
      <c r="CC11" s="53">
        <v>2750</v>
      </c>
      <c r="CD11" s="53">
        <v>2750</v>
      </c>
      <c r="CE11" s="53">
        <v>2750</v>
      </c>
      <c r="CF11" s="53">
        <v>2750</v>
      </c>
      <c r="CG11" s="53">
        <v>2750</v>
      </c>
      <c r="CH11" s="53">
        <v>2750</v>
      </c>
      <c r="CI11" s="53">
        <v>2750</v>
      </c>
      <c r="CJ11" s="49"/>
      <c r="CK11" s="49"/>
      <c r="CL11" s="54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50"/>
      <c r="DB11" s="50"/>
      <c r="DC11" s="50"/>
      <c r="DD11" s="50"/>
      <c r="DE11" s="50"/>
      <c r="DF11" s="50"/>
      <c r="DG11" s="50"/>
      <c r="DH11" s="50"/>
      <c r="DI11" s="50"/>
    </row>
    <row r="12" spans="1:113" s="50" customFormat="1" x14ac:dyDescent="0.25">
      <c r="A12" s="50" t="s">
        <v>59</v>
      </c>
      <c r="B12" s="50" t="s">
        <v>60</v>
      </c>
      <c r="C12" s="50" t="s">
        <v>91</v>
      </c>
      <c r="D12" s="50" t="s">
        <v>61</v>
      </c>
      <c r="E12" s="50" t="s">
        <v>61</v>
      </c>
      <c r="F12" s="50" t="s">
        <v>66</v>
      </c>
      <c r="G12" s="50" t="s">
        <v>63</v>
      </c>
      <c r="H12" s="50">
        <v>2005</v>
      </c>
      <c r="I12" s="50">
        <v>2025</v>
      </c>
      <c r="J12" s="50" t="s">
        <v>62</v>
      </c>
      <c r="K12" s="51">
        <v>3025</v>
      </c>
      <c r="L12"/>
      <c r="M12"/>
      <c r="N12"/>
      <c r="O12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>
        <v>449.59999847412109</v>
      </c>
      <c r="AQ12" s="51">
        <v>765.19999313354492</v>
      </c>
      <c r="AR12" s="51">
        <v>702.60000455379486</v>
      </c>
      <c r="AS12" s="51">
        <v>1716.799991607666</v>
      </c>
      <c r="AT12" s="51">
        <v>2175.5999908447266</v>
      </c>
      <c r="AU12" s="51">
        <v>2088.3999710083008</v>
      </c>
      <c r="AV12" s="51">
        <v>1975.4000034332275</v>
      </c>
      <c r="AW12" s="51">
        <v>2336.3999786376953</v>
      </c>
      <c r="AX12" s="51">
        <v>1481.2000169754028</v>
      </c>
      <c r="AY12" s="51">
        <v>1384.266674041748</v>
      </c>
      <c r="AZ12" s="58">
        <v>3024</v>
      </c>
      <c r="BA12" s="52">
        <v>3024</v>
      </c>
      <c r="BB12" s="53">
        <v>3025</v>
      </c>
      <c r="BC12" s="53">
        <v>3025</v>
      </c>
      <c r="BD12" s="53">
        <v>3025</v>
      </c>
      <c r="BE12" s="53">
        <v>3025</v>
      </c>
      <c r="BF12" s="53">
        <v>3025</v>
      </c>
      <c r="BG12" s="53">
        <v>3025</v>
      </c>
      <c r="BH12" s="53">
        <v>3025</v>
      </c>
      <c r="BI12" s="53">
        <v>3025</v>
      </c>
      <c r="BJ12" s="53">
        <v>3025</v>
      </c>
      <c r="BK12" s="53">
        <v>3025</v>
      </c>
      <c r="BL12" s="53">
        <v>3025</v>
      </c>
      <c r="BM12" s="53">
        <v>3025</v>
      </c>
      <c r="BN12" s="53">
        <v>3025</v>
      </c>
      <c r="BO12" s="53">
        <v>3025</v>
      </c>
      <c r="BP12" s="53">
        <v>3025</v>
      </c>
      <c r="BQ12" s="53">
        <v>3025</v>
      </c>
      <c r="BR12" s="53">
        <v>3025</v>
      </c>
      <c r="BS12" s="53">
        <v>3025</v>
      </c>
      <c r="BT12" s="53">
        <v>3025</v>
      </c>
      <c r="BU12" s="53">
        <v>3025</v>
      </c>
      <c r="BV12" s="53">
        <v>3025</v>
      </c>
      <c r="BW12" s="53">
        <v>3025</v>
      </c>
      <c r="BX12" s="53">
        <v>3025</v>
      </c>
      <c r="BY12" s="53">
        <v>3025</v>
      </c>
      <c r="BZ12" s="53">
        <v>3025</v>
      </c>
      <c r="CA12" s="53">
        <v>3025</v>
      </c>
      <c r="CB12" s="53">
        <v>3025</v>
      </c>
      <c r="CC12" s="53">
        <v>3025</v>
      </c>
      <c r="CD12" s="53">
        <v>3025</v>
      </c>
      <c r="CE12" s="53">
        <v>3025</v>
      </c>
      <c r="CF12" s="53">
        <v>3025</v>
      </c>
      <c r="CG12" s="53">
        <v>3025</v>
      </c>
      <c r="CH12" s="53">
        <v>3025</v>
      </c>
      <c r="CI12" s="53">
        <v>3025</v>
      </c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</row>
    <row r="13" spans="1:113" s="50" customFormat="1" x14ac:dyDescent="0.25">
      <c r="A13" s="50" t="s">
        <v>73</v>
      </c>
      <c r="B13" s="50" t="s">
        <v>60</v>
      </c>
      <c r="C13" s="50" t="s">
        <v>91</v>
      </c>
      <c r="D13" s="50" t="s">
        <v>92</v>
      </c>
      <c r="E13" s="50" t="s">
        <v>99</v>
      </c>
      <c r="F13" s="50" t="s">
        <v>72</v>
      </c>
      <c r="G13" s="50" t="s">
        <v>94</v>
      </c>
      <c r="H13" s="50">
        <v>2004</v>
      </c>
      <c r="J13" s="50" t="s">
        <v>62</v>
      </c>
      <c r="K13" s="51">
        <v>2100</v>
      </c>
      <c r="L13"/>
      <c r="M13"/>
      <c r="N13"/>
      <c r="O13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>
        <v>1385.0000114440918</v>
      </c>
      <c r="AP13" s="51">
        <v>1981.8000040054321</v>
      </c>
      <c r="AQ13" s="51">
        <v>2297.8999938964844</v>
      </c>
      <c r="AR13" s="51">
        <v>1960.7300071716309</v>
      </c>
      <c r="AS13" s="51">
        <v>2297.330041885376</v>
      </c>
      <c r="AT13" s="51">
        <v>2058.7999954223633</v>
      </c>
      <c r="AU13" s="51">
        <v>1793.6999835968018</v>
      </c>
      <c r="AV13" s="51">
        <v>2212.8000383377075</v>
      </c>
      <c r="AW13" s="51">
        <v>1999.3000087738037</v>
      </c>
      <c r="AX13" s="51">
        <v>2291.2999973297119</v>
      </c>
      <c r="AY13" s="51">
        <v>1986.6333694458008</v>
      </c>
      <c r="AZ13" s="53">
        <v>2011.4960999344335</v>
      </c>
      <c r="BA13" s="53">
        <v>2036.3588304230661</v>
      </c>
      <c r="BB13" s="53">
        <v>2061.2215609116988</v>
      </c>
      <c r="BC13" s="53">
        <v>2086.0842914003315</v>
      </c>
      <c r="BD13" s="53">
        <v>2100</v>
      </c>
      <c r="BE13" s="53">
        <v>2100</v>
      </c>
      <c r="BF13" s="53">
        <v>2100</v>
      </c>
      <c r="BG13" s="53">
        <v>2100</v>
      </c>
      <c r="BH13" s="53">
        <v>2100</v>
      </c>
      <c r="BI13" s="53">
        <v>2100</v>
      </c>
      <c r="BJ13" s="53">
        <v>2100</v>
      </c>
      <c r="BK13" s="53">
        <v>2100</v>
      </c>
      <c r="BL13" s="53">
        <v>2100</v>
      </c>
      <c r="BM13" s="53">
        <v>2100</v>
      </c>
      <c r="BN13" s="53">
        <v>2100</v>
      </c>
      <c r="BO13" s="53">
        <v>2100</v>
      </c>
      <c r="BP13" s="53">
        <v>2100</v>
      </c>
      <c r="BQ13" s="53">
        <v>2100</v>
      </c>
      <c r="BR13" s="53">
        <v>2100</v>
      </c>
      <c r="BS13" s="53">
        <v>2100</v>
      </c>
      <c r="BT13" s="53">
        <v>2100</v>
      </c>
      <c r="BU13" s="53">
        <v>2100</v>
      </c>
      <c r="BV13" s="53">
        <v>2100</v>
      </c>
      <c r="BW13" s="53">
        <v>2100</v>
      </c>
      <c r="BX13" s="53">
        <v>2100</v>
      </c>
      <c r="BY13" s="53">
        <v>2100</v>
      </c>
      <c r="BZ13" s="53">
        <v>2100</v>
      </c>
      <c r="CA13" s="53">
        <v>2100</v>
      </c>
      <c r="CB13" s="53">
        <v>2100</v>
      </c>
      <c r="CC13" s="53">
        <v>2100</v>
      </c>
      <c r="CD13" s="53">
        <v>2100</v>
      </c>
      <c r="CE13" s="53">
        <v>2100</v>
      </c>
      <c r="CF13" s="53">
        <v>2100</v>
      </c>
      <c r="CG13" s="53">
        <v>2100</v>
      </c>
      <c r="CH13" s="53">
        <v>2100</v>
      </c>
      <c r="CI13" s="53">
        <v>2100</v>
      </c>
      <c r="CJ13" s="49"/>
      <c r="CK13" s="49"/>
      <c r="CL13" s="54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</row>
    <row r="14" spans="1:113" s="50" customFormat="1" x14ac:dyDescent="0.25">
      <c r="A14" s="50" t="s">
        <v>76</v>
      </c>
      <c r="B14" s="50" t="s">
        <v>60</v>
      </c>
      <c r="C14" s="50" t="s">
        <v>91</v>
      </c>
      <c r="D14" s="50" t="s">
        <v>77</v>
      </c>
      <c r="E14" s="50" t="s">
        <v>77</v>
      </c>
      <c r="F14" s="50" t="s">
        <v>72</v>
      </c>
      <c r="G14" s="50" t="s">
        <v>94</v>
      </c>
      <c r="H14" s="50">
        <v>1981</v>
      </c>
      <c r="J14" s="50" t="s">
        <v>62</v>
      </c>
      <c r="K14" s="51">
        <v>1429</v>
      </c>
      <c r="L14"/>
      <c r="M14"/>
      <c r="N14"/>
      <c r="O14"/>
      <c r="P14" s="51"/>
      <c r="Q14" s="51"/>
      <c r="R14" s="51">
        <v>199</v>
      </c>
      <c r="S14" s="51">
        <v>202</v>
      </c>
      <c r="T14" s="51">
        <v>571</v>
      </c>
      <c r="U14" s="51">
        <v>1955</v>
      </c>
      <c r="V14" s="51">
        <v>2366</v>
      </c>
      <c r="W14" s="51">
        <v>2566</v>
      </c>
      <c r="X14" s="51">
        <v>2627</v>
      </c>
      <c r="Y14" s="51">
        <v>2616</v>
      </c>
      <c r="Z14" s="51">
        <v>2736</v>
      </c>
      <c r="AA14" s="51">
        <v>2577</v>
      </c>
      <c r="AB14" s="51">
        <v>2334</v>
      </c>
      <c r="AC14" s="51">
        <v>2123</v>
      </c>
      <c r="AD14" s="51">
        <v>1942.1999816894531</v>
      </c>
      <c r="AE14" s="51">
        <v>1921.7999877929687</v>
      </c>
      <c r="AF14" s="51">
        <v>2221.7000045776367</v>
      </c>
      <c r="AG14" s="51">
        <v>3240.7999877929687</v>
      </c>
      <c r="AH14" s="51">
        <v>1415.9800071716309</v>
      </c>
      <c r="AI14" s="51">
        <v>1847.7799987792969</v>
      </c>
      <c r="AJ14" s="51">
        <v>1203.3900108337402</v>
      </c>
      <c r="AK14" s="51">
        <v>1086.1299896240234</v>
      </c>
      <c r="AL14" s="51">
        <v>1061.9099960327148</v>
      </c>
      <c r="AM14" s="51">
        <v>2031.9300003051758</v>
      </c>
      <c r="AN14" s="51">
        <v>1915.5599746704102</v>
      </c>
      <c r="AO14" s="51">
        <v>2006.8600158691406</v>
      </c>
      <c r="AP14" s="51">
        <v>1044.3699989318848</v>
      </c>
      <c r="AQ14" s="51">
        <v>1242.7199935913086</v>
      </c>
      <c r="AR14" s="51">
        <v>1427.5800132751465</v>
      </c>
      <c r="AS14" s="51">
        <v>1172.8443946838379</v>
      </c>
      <c r="AT14" s="51">
        <v>888.71000289916992</v>
      </c>
      <c r="AU14" s="51">
        <v>1332.859992980957</v>
      </c>
      <c r="AV14" s="51">
        <v>1024.2999992370605</v>
      </c>
      <c r="AW14" s="51">
        <v>1388.2999877929687</v>
      </c>
      <c r="AX14" s="51">
        <v>1177.0000038146973</v>
      </c>
      <c r="AY14" s="51">
        <v>1090.7666721343994</v>
      </c>
      <c r="AZ14" s="53">
        <v>1113.3186330795288</v>
      </c>
      <c r="BA14" s="53">
        <v>1135.8705940246582</v>
      </c>
      <c r="BB14" s="53">
        <v>1158.4225549697876</v>
      </c>
      <c r="BC14" s="53">
        <v>1180.974515914917</v>
      </c>
      <c r="BD14" s="53">
        <v>1203.5264768600464</v>
      </c>
      <c r="BE14" s="53">
        <v>1226.0784378051758</v>
      </c>
      <c r="BF14" s="53">
        <v>1248.6303987503052</v>
      </c>
      <c r="BG14" s="53">
        <v>1271.1823596954346</v>
      </c>
      <c r="BH14" s="53">
        <v>1293.734320640564</v>
      </c>
      <c r="BI14" s="53">
        <v>1316.2862815856934</v>
      </c>
      <c r="BJ14" s="53">
        <v>1338.8382425308228</v>
      </c>
      <c r="BK14" s="53">
        <v>1361.3902034759521</v>
      </c>
      <c r="BL14" s="53">
        <v>1383.9421644210815</v>
      </c>
      <c r="BM14" s="53">
        <v>1406.4941253662109</v>
      </c>
      <c r="BN14" s="53">
        <v>1429</v>
      </c>
      <c r="BO14" s="53">
        <v>1429</v>
      </c>
      <c r="BP14" s="53">
        <v>1429</v>
      </c>
      <c r="BQ14" s="53">
        <v>1429</v>
      </c>
      <c r="BR14" s="53">
        <v>1429</v>
      </c>
      <c r="BS14" s="53">
        <v>1429</v>
      </c>
      <c r="BT14" s="53">
        <v>1429</v>
      </c>
      <c r="BU14" s="53">
        <v>1429</v>
      </c>
      <c r="BV14" s="53">
        <v>1429</v>
      </c>
      <c r="BW14" s="53">
        <v>1429</v>
      </c>
      <c r="BX14" s="53">
        <v>1429</v>
      </c>
      <c r="BY14" s="53">
        <v>1429</v>
      </c>
      <c r="BZ14" s="53">
        <v>1429</v>
      </c>
      <c r="CA14" s="53">
        <v>1429</v>
      </c>
      <c r="CB14" s="53">
        <v>1429</v>
      </c>
      <c r="CC14" s="53">
        <v>1429</v>
      </c>
      <c r="CD14" s="53">
        <v>1429</v>
      </c>
      <c r="CE14" s="53">
        <v>1429</v>
      </c>
      <c r="CF14" s="53">
        <v>1429</v>
      </c>
      <c r="CG14" s="53">
        <v>1429</v>
      </c>
      <c r="CH14" s="53">
        <v>1429</v>
      </c>
      <c r="CI14" s="53">
        <v>1429</v>
      </c>
      <c r="CJ14" s="49"/>
      <c r="CK14" s="49"/>
      <c r="CL14" s="54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</row>
    <row r="15" spans="1:113" s="36" customFormat="1" x14ac:dyDescent="0.25">
      <c r="A15" s="45" t="s">
        <v>96</v>
      </c>
      <c r="B15" s="45" t="s">
        <v>60</v>
      </c>
      <c r="C15" s="45" t="s">
        <v>91</v>
      </c>
      <c r="D15" s="45" t="s">
        <v>92</v>
      </c>
      <c r="E15" s="45" t="s">
        <v>92</v>
      </c>
      <c r="F15" s="45" t="s">
        <v>72</v>
      </c>
      <c r="G15" s="45" t="s">
        <v>97</v>
      </c>
      <c r="H15" s="45">
        <v>2011</v>
      </c>
      <c r="I15" s="45"/>
      <c r="J15" s="45" t="s">
        <v>62</v>
      </c>
      <c r="K15" s="46">
        <v>1700</v>
      </c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7">
        <v>0</v>
      </c>
      <c r="BA15" s="47">
        <v>0</v>
      </c>
      <c r="BB15" s="47">
        <v>0</v>
      </c>
      <c r="BC15" s="47">
        <v>0</v>
      </c>
      <c r="BD15" s="47">
        <v>0</v>
      </c>
      <c r="BE15" s="47">
        <v>0</v>
      </c>
      <c r="BF15" s="47">
        <v>0</v>
      </c>
      <c r="BG15" s="47">
        <v>0</v>
      </c>
      <c r="BH15" s="47">
        <v>0</v>
      </c>
      <c r="BI15" s="47">
        <v>0</v>
      </c>
      <c r="BJ15" s="47">
        <v>0</v>
      </c>
      <c r="BK15" s="47">
        <v>0</v>
      </c>
      <c r="BL15" s="47">
        <v>0</v>
      </c>
      <c r="BM15" s="47">
        <v>0</v>
      </c>
      <c r="BN15" s="47">
        <v>0</v>
      </c>
      <c r="BO15" s="47">
        <v>0</v>
      </c>
      <c r="BP15" s="47">
        <v>0</v>
      </c>
      <c r="BQ15" s="47">
        <v>0</v>
      </c>
      <c r="BR15" s="47">
        <v>0</v>
      </c>
      <c r="BS15" s="47">
        <v>0</v>
      </c>
      <c r="BT15" s="47">
        <v>0</v>
      </c>
      <c r="BU15" s="47">
        <v>0</v>
      </c>
      <c r="BV15" s="47">
        <v>0</v>
      </c>
      <c r="BW15" s="47">
        <v>0</v>
      </c>
      <c r="BX15" s="47">
        <v>0</v>
      </c>
      <c r="BY15" s="47">
        <v>0</v>
      </c>
      <c r="BZ15" s="47">
        <v>0</v>
      </c>
      <c r="CA15" s="47">
        <v>0</v>
      </c>
      <c r="CB15" s="47">
        <v>0</v>
      </c>
      <c r="CC15" s="47">
        <v>0</v>
      </c>
      <c r="CD15" s="47">
        <v>0</v>
      </c>
      <c r="CE15" s="47">
        <v>0</v>
      </c>
      <c r="CF15" s="47">
        <v>0</v>
      </c>
      <c r="CG15" s="47">
        <v>0</v>
      </c>
      <c r="CH15" s="47">
        <v>0</v>
      </c>
      <c r="CI15" s="47">
        <v>0</v>
      </c>
      <c r="CJ15" s="48"/>
      <c r="CK15" s="48"/>
      <c r="CL15" s="57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5"/>
      <c r="DB15" s="45"/>
      <c r="DC15" s="45"/>
      <c r="DD15" s="45"/>
      <c r="DE15" s="45"/>
      <c r="DF15" s="45"/>
      <c r="DG15" s="45"/>
      <c r="DH15" s="45"/>
      <c r="DI15" s="45"/>
    </row>
    <row r="16" spans="1:113" s="45" customFormat="1" x14ac:dyDescent="0.25">
      <c r="A16" s="45" t="s">
        <v>100</v>
      </c>
      <c r="B16" s="45" t="s">
        <v>60</v>
      </c>
      <c r="C16" s="45" t="s">
        <v>91</v>
      </c>
      <c r="D16" s="45" t="s">
        <v>61</v>
      </c>
      <c r="E16" s="45" t="s">
        <v>61</v>
      </c>
      <c r="F16" s="45" t="s">
        <v>66</v>
      </c>
      <c r="G16" s="45" t="s">
        <v>97</v>
      </c>
      <c r="H16" s="45">
        <v>2025</v>
      </c>
      <c r="J16" s="45" t="s">
        <v>101</v>
      </c>
      <c r="K16" s="46">
        <v>3025</v>
      </c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</row>
    <row r="17" spans="1:104" s="45" customFormat="1" x14ac:dyDescent="0.25">
      <c r="A17" s="45" t="s">
        <v>102</v>
      </c>
      <c r="B17" s="45" t="s">
        <v>60</v>
      </c>
      <c r="C17" s="45" t="s">
        <v>91</v>
      </c>
      <c r="D17" s="45" t="s">
        <v>61</v>
      </c>
      <c r="E17" s="45" t="s">
        <v>95</v>
      </c>
      <c r="F17" s="45" t="s">
        <v>66</v>
      </c>
      <c r="G17" s="45" t="s">
        <v>97</v>
      </c>
      <c r="H17" s="45">
        <v>2040</v>
      </c>
      <c r="J17" s="45" t="s">
        <v>101</v>
      </c>
      <c r="K17" s="46">
        <v>3475</v>
      </c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</row>
    <row r="18" spans="1:104" s="45" customFormat="1" x14ac:dyDescent="0.25">
      <c r="A18" s="45" t="s">
        <v>103</v>
      </c>
      <c r="B18" s="45" t="s">
        <v>60</v>
      </c>
      <c r="C18" s="45" t="s">
        <v>91</v>
      </c>
      <c r="D18" s="45" t="s">
        <v>92</v>
      </c>
      <c r="E18" s="45" t="s">
        <v>98</v>
      </c>
      <c r="F18" s="45" t="s">
        <v>72</v>
      </c>
      <c r="G18" s="45" t="s">
        <v>97</v>
      </c>
      <c r="H18" s="45">
        <v>2024</v>
      </c>
      <c r="J18" s="45" t="s">
        <v>101</v>
      </c>
      <c r="K18" s="46">
        <v>2750</v>
      </c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48"/>
      <c r="CK18" s="48"/>
      <c r="CL18" s="57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</row>
    <row r="19" spans="1:104" s="45" customFormat="1" x14ac:dyDescent="0.25">
      <c r="A19" s="45" t="s">
        <v>104</v>
      </c>
      <c r="B19" s="45" t="s">
        <v>60</v>
      </c>
      <c r="C19" s="45" t="s">
        <v>91</v>
      </c>
      <c r="D19" s="45" t="s">
        <v>92</v>
      </c>
      <c r="E19" s="45" t="s">
        <v>92</v>
      </c>
      <c r="F19" s="45" t="s">
        <v>72</v>
      </c>
      <c r="G19" s="45" t="s">
        <v>63</v>
      </c>
      <c r="H19" s="45">
        <v>1986</v>
      </c>
      <c r="I19" s="45">
        <v>2011</v>
      </c>
      <c r="J19" s="45" t="s">
        <v>101</v>
      </c>
      <c r="K19" s="46">
        <v>1700</v>
      </c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>
        <v>107.09999990463257</v>
      </c>
      <c r="X19" s="46">
        <v>185.7000013589859</v>
      </c>
      <c r="Y19" s="46">
        <v>299.30000126361847</v>
      </c>
      <c r="Z19" s="46">
        <v>1207.199994802475</v>
      </c>
      <c r="AA19" s="46">
        <v>1079.8999977111816</v>
      </c>
      <c r="AB19" s="46">
        <v>819.10000419616699</v>
      </c>
      <c r="AC19" s="46">
        <v>1137.8000183105469</v>
      </c>
      <c r="AD19" s="46">
        <v>942.80000782012939</v>
      </c>
      <c r="AE19" s="46">
        <v>1007.4999961853027</v>
      </c>
      <c r="AF19" s="46">
        <v>1251.6000051498413</v>
      </c>
      <c r="AG19" s="46">
        <v>1720.0999965667725</v>
      </c>
      <c r="AH19" s="46">
        <v>2211.2999753952026</v>
      </c>
      <c r="AI19" s="46">
        <v>2046.6000285148621</v>
      </c>
      <c r="AJ19" s="46">
        <v>870.40000915527344</v>
      </c>
      <c r="AK19" s="46">
        <v>1346.5000221729279</v>
      </c>
      <c r="AL19" s="46">
        <v>1196.1999988555908</v>
      </c>
      <c r="AM19" s="46">
        <v>1351.8000087738037</v>
      </c>
      <c r="AN19" s="46">
        <v>1177.5999975204468</v>
      </c>
      <c r="AO19" s="46">
        <v>1299.5999889373779</v>
      </c>
      <c r="AP19" s="46">
        <v>1229.4999904632568</v>
      </c>
      <c r="AQ19" s="46">
        <v>1294.7999973297119</v>
      </c>
      <c r="AR19" s="46">
        <v>1472.4000129699707</v>
      </c>
      <c r="AS19" s="46">
        <v>1402.6999797821045</v>
      </c>
      <c r="AT19" s="46">
        <v>893.69999408721924</v>
      </c>
      <c r="AU19" s="46">
        <v>843.9000027179718</v>
      </c>
      <c r="AV19" s="46">
        <v>343.29999709129333</v>
      </c>
      <c r="AW19" s="46"/>
      <c r="AX19" s="46"/>
      <c r="AY19" s="46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48"/>
      <c r="CK19" s="48"/>
      <c r="CL19" s="57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</row>
    <row r="20" spans="1:104" x14ac:dyDescent="0.25">
      <c r="H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104" x14ac:dyDescent="0.25">
      <c r="H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104" x14ac:dyDescent="0.25">
      <c r="H22" s="15"/>
      <c r="Q22" s="15"/>
      <c r="R22" s="15"/>
      <c r="S22" s="15"/>
      <c r="T22" s="15"/>
      <c r="U22" s="15"/>
      <c r="V22" s="15"/>
      <c r="W22" s="15"/>
      <c r="X22" s="15"/>
      <c r="Y22" s="15"/>
    </row>
    <row r="24" spans="1:104" x14ac:dyDescent="0.25">
      <c r="H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104" x14ac:dyDescent="0.25">
      <c r="H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104" x14ac:dyDescent="0.25">
      <c r="H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104" x14ac:dyDescent="0.25">
      <c r="H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104" x14ac:dyDescent="0.25">
      <c r="H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104" x14ac:dyDescent="0.25">
      <c r="H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104" x14ac:dyDescent="0.25">
      <c r="H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104" x14ac:dyDescent="0.25">
      <c r="H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104" x14ac:dyDescent="0.25">
      <c r="H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8:25" x14ac:dyDescent="0.25">
      <c r="H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8:25" x14ac:dyDescent="0.25">
      <c r="H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8:25" x14ac:dyDescent="0.25">
      <c r="H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8:25" x14ac:dyDescent="0.25">
      <c r="H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8:25" x14ac:dyDescent="0.25">
      <c r="H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8:25" x14ac:dyDescent="0.25">
      <c r="H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8:25" x14ac:dyDescent="0.25">
      <c r="H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8:25" x14ac:dyDescent="0.25">
      <c r="H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8:25" x14ac:dyDescent="0.25">
      <c r="H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8:25" x14ac:dyDescent="0.25">
      <c r="H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8:25" x14ac:dyDescent="0.25">
      <c r="H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8:25" x14ac:dyDescent="0.25">
      <c r="H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8:25" x14ac:dyDescent="0.25">
      <c r="H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8:25" x14ac:dyDescent="0.25">
      <c r="H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8:25" x14ac:dyDescent="0.25">
      <c r="H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8:25" x14ac:dyDescent="0.25">
      <c r="H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8:25" x14ac:dyDescent="0.25">
      <c r="H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8:25" x14ac:dyDescent="0.25">
      <c r="H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8:25" x14ac:dyDescent="0.25">
      <c r="H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8:25" x14ac:dyDescent="0.25">
      <c r="H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8:25" x14ac:dyDescent="0.25">
      <c r="H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8:25" x14ac:dyDescent="0.25">
      <c r="H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8:25" x14ac:dyDescent="0.25">
      <c r="H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8:25" x14ac:dyDescent="0.25">
      <c r="H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8:25" x14ac:dyDescent="0.25">
      <c r="H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8:25" x14ac:dyDescent="0.25">
      <c r="Q58" s="15"/>
      <c r="R58" s="15"/>
      <c r="S58" s="15"/>
      <c r="T58" s="15"/>
      <c r="U58" s="15"/>
      <c r="V58" s="15"/>
      <c r="W58" s="15"/>
      <c r="X58" s="15"/>
      <c r="Y58" s="15"/>
    </row>
    <row r="59" spans="8:25" x14ac:dyDescent="0.25">
      <c r="Q59" s="15"/>
      <c r="R59" s="15"/>
      <c r="S59" s="15"/>
      <c r="T59" s="15"/>
      <c r="U59" s="15"/>
      <c r="V59" s="15"/>
      <c r="W59" s="15"/>
      <c r="X59" s="15"/>
      <c r="Y59" s="15"/>
    </row>
    <row r="60" spans="8:25" x14ac:dyDescent="0.25">
      <c r="Q60" s="15"/>
      <c r="R60" s="15"/>
      <c r="S60" s="15"/>
      <c r="T60" s="15"/>
      <c r="U60" s="15"/>
      <c r="V60" s="15"/>
      <c r="W60" s="15"/>
      <c r="X60" s="15"/>
      <c r="Y60" s="15"/>
    </row>
    <row r="61" spans="8:25" x14ac:dyDescent="0.25">
      <c r="Q61" s="15"/>
      <c r="R61" s="15"/>
      <c r="S61" s="15"/>
      <c r="T61" s="15"/>
      <c r="U61" s="15"/>
      <c r="V61" s="15"/>
      <c r="W61" s="15"/>
      <c r="X61" s="15"/>
      <c r="Y61" s="15"/>
    </row>
    <row r="62" spans="8:25" x14ac:dyDescent="0.25">
      <c r="Q62" s="15"/>
      <c r="R62" s="15"/>
      <c r="S62" s="15"/>
      <c r="T62" s="15"/>
      <c r="U62" s="15"/>
      <c r="V62" s="15"/>
      <c r="W62" s="15"/>
      <c r="X62" s="15"/>
      <c r="Y62" s="15"/>
    </row>
    <row r="63" spans="8:25" x14ac:dyDescent="0.25">
      <c r="Q63" s="15"/>
      <c r="R63" s="15"/>
      <c r="S63" s="15"/>
      <c r="T63" s="15"/>
      <c r="U63" s="15"/>
      <c r="V63" s="15"/>
      <c r="W63" s="15"/>
      <c r="X63" s="15"/>
      <c r="Y63" s="15"/>
    </row>
    <row r="64" spans="8:25" x14ac:dyDescent="0.25">
      <c r="Q64" s="15"/>
      <c r="R64" s="15"/>
      <c r="S64" s="15"/>
      <c r="T64" s="15"/>
      <c r="U64" s="15"/>
      <c r="V64" s="15"/>
      <c r="W64" s="15"/>
      <c r="X64" s="15"/>
      <c r="Y64" s="15"/>
    </row>
    <row r="65" spans="17:25" x14ac:dyDescent="0.25">
      <c r="Q65" s="15"/>
      <c r="R65" s="15"/>
      <c r="S65" s="15"/>
      <c r="T65" s="15"/>
      <c r="U65" s="15"/>
      <c r="V65" s="15"/>
      <c r="W65" s="15"/>
      <c r="X65" s="15"/>
      <c r="Y65" s="15"/>
    </row>
    <row r="66" spans="17:25" x14ac:dyDescent="0.25">
      <c r="Q66" s="15"/>
      <c r="R66" s="15"/>
      <c r="S66" s="15"/>
      <c r="T66" s="15"/>
      <c r="U66" s="15"/>
      <c r="V66" s="15"/>
      <c r="W66" s="15"/>
      <c r="X66" s="15"/>
      <c r="Y66" s="15"/>
    </row>
    <row r="67" spans="17:25" x14ac:dyDescent="0.25">
      <c r="Q67" s="15"/>
      <c r="R67" s="15"/>
      <c r="S67" s="15"/>
      <c r="T67" s="15"/>
      <c r="U67" s="15"/>
      <c r="V67" s="15"/>
      <c r="W67" s="15"/>
      <c r="X67" s="15"/>
      <c r="Y67" s="15"/>
    </row>
  </sheetData>
  <mergeCells count="6">
    <mergeCell ref="E6:I6"/>
    <mergeCell ref="J6:K6"/>
    <mergeCell ref="L6:M6"/>
    <mergeCell ref="N6:O6"/>
    <mergeCell ref="Q6:S6"/>
    <mergeCell ref="T6:Y6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/>
  <dimension ref="A1:Y86"/>
  <sheetViews>
    <sheetView topLeftCell="A13" workbookViewId="0">
      <selection activeCell="B54" sqref="B54"/>
    </sheetView>
  </sheetViews>
  <sheetFormatPr defaultRowHeight="15" x14ac:dyDescent="0.25"/>
  <cols>
    <col min="1" max="1" width="8" customWidth="1"/>
    <col min="2" max="2" width="20.85546875" customWidth="1"/>
    <col min="3" max="3" width="4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5" width="14.28515625" customWidth="1"/>
    <col min="16" max="16" width="34.140625" customWidth="1"/>
  </cols>
  <sheetData>
    <row r="1" spans="1:25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5" x14ac:dyDescent="0.25">
      <c r="A2" s="2" t="s">
        <v>0</v>
      </c>
      <c r="B2" s="8"/>
      <c r="C2" s="9"/>
      <c r="D2" s="13" t="s">
        <v>88</v>
      </c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5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5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5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5" s="14" customFormat="1" ht="16.5" customHeight="1" x14ac:dyDescent="0.25">
      <c r="A6" s="17" t="s">
        <v>10</v>
      </c>
      <c r="B6" s="17" t="s">
        <v>13</v>
      </c>
      <c r="C6" s="17" t="s">
        <v>16</v>
      </c>
      <c r="D6" s="17" t="s">
        <v>19</v>
      </c>
      <c r="E6" s="43" t="s">
        <v>22</v>
      </c>
      <c r="F6" s="43"/>
      <c r="G6" s="43"/>
      <c r="H6" s="43"/>
      <c r="I6" s="43"/>
      <c r="J6" s="43" t="s">
        <v>33</v>
      </c>
      <c r="K6" s="43"/>
      <c r="L6" s="44" t="s">
        <v>38</v>
      </c>
      <c r="M6" s="44"/>
      <c r="N6" s="43" t="s">
        <v>43</v>
      </c>
      <c r="O6" s="43"/>
      <c r="P6" s="17" t="s">
        <v>48</v>
      </c>
      <c r="Q6" s="43" t="s">
        <v>51</v>
      </c>
      <c r="R6" s="43"/>
      <c r="S6" s="43"/>
      <c r="T6" s="41" t="s">
        <v>53</v>
      </c>
      <c r="U6" s="41"/>
      <c r="V6" s="41"/>
      <c r="W6" s="41"/>
      <c r="X6" s="41"/>
      <c r="Y6" s="41"/>
    </row>
    <row r="7" spans="1:25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5" ht="15.75" thickBot="1" x14ac:dyDescent="0.3"/>
    <row r="9" spans="1:25" ht="18.75" x14ac:dyDescent="0.3">
      <c r="A9" s="22" t="s">
        <v>89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4"/>
    </row>
    <row r="10" spans="1:25" s="19" customFormat="1" x14ac:dyDescent="0.25">
      <c r="A10" s="25" t="s">
        <v>67</v>
      </c>
      <c r="B10" s="26" t="s">
        <v>60</v>
      </c>
      <c r="C10" s="26" t="s">
        <v>68</v>
      </c>
      <c r="D10" s="26" t="s">
        <v>62</v>
      </c>
      <c r="E10" s="26" t="s">
        <v>63</v>
      </c>
      <c r="F10" s="26">
        <v>2013</v>
      </c>
      <c r="G10" s="26">
        <v>2010</v>
      </c>
      <c r="H10" s="27">
        <v>3475</v>
      </c>
      <c r="I10" s="26"/>
      <c r="J10" s="26" t="s">
        <v>65</v>
      </c>
      <c r="K10" s="26" t="s">
        <v>66</v>
      </c>
      <c r="L10" s="26"/>
      <c r="M10" s="26"/>
      <c r="N10" s="26"/>
      <c r="O10" s="26"/>
      <c r="P10" s="26"/>
      <c r="Q10" s="27"/>
      <c r="R10" s="27"/>
      <c r="S10" s="27"/>
      <c r="T10" s="27"/>
      <c r="U10" s="27">
        <v>3475</v>
      </c>
      <c r="V10" s="27">
        <v>3475</v>
      </c>
      <c r="W10" s="27">
        <v>3475</v>
      </c>
      <c r="X10" s="27">
        <v>3475</v>
      </c>
      <c r="Y10" s="28">
        <v>3475</v>
      </c>
    </row>
    <row r="11" spans="1:25" s="19" customFormat="1" x14ac:dyDescent="0.25">
      <c r="A11" s="29" t="s">
        <v>67</v>
      </c>
      <c r="B11" s="20" t="s">
        <v>60</v>
      </c>
      <c r="C11" s="20" t="s">
        <v>68</v>
      </c>
      <c r="D11" s="20" t="s">
        <v>62</v>
      </c>
      <c r="E11" s="20" t="s">
        <v>63</v>
      </c>
      <c r="F11" s="20">
        <v>2013</v>
      </c>
      <c r="G11" s="20">
        <v>2010</v>
      </c>
      <c r="H11" s="21">
        <v>3475</v>
      </c>
      <c r="I11" s="20"/>
      <c r="J11" s="20" t="s">
        <v>65</v>
      </c>
      <c r="K11" s="20" t="s">
        <v>66</v>
      </c>
      <c r="L11" s="20"/>
      <c r="M11" s="20"/>
      <c r="N11" s="20"/>
      <c r="O11" s="20"/>
      <c r="P11" s="20"/>
      <c r="Q11" s="21"/>
      <c r="R11" s="21"/>
      <c r="S11" s="21"/>
      <c r="T11" s="21"/>
      <c r="U11" s="21"/>
      <c r="V11" s="21"/>
      <c r="W11" s="21"/>
      <c r="X11" s="21"/>
      <c r="Y11" s="30"/>
    </row>
    <row r="12" spans="1:25" s="19" customFormat="1" x14ac:dyDescent="0.25">
      <c r="A12" s="25" t="s">
        <v>81</v>
      </c>
      <c r="B12" s="26" t="s">
        <v>82</v>
      </c>
      <c r="C12" s="26" t="s">
        <v>83</v>
      </c>
      <c r="D12" s="26" t="s">
        <v>84</v>
      </c>
      <c r="E12" s="26" t="s">
        <v>85</v>
      </c>
      <c r="F12" s="26">
        <v>2020</v>
      </c>
      <c r="G12" s="26"/>
      <c r="H12" s="27" t="s">
        <v>87</v>
      </c>
      <c r="I12" s="26"/>
      <c r="J12" s="26" t="s">
        <v>86</v>
      </c>
      <c r="K12" s="26" t="s">
        <v>72</v>
      </c>
      <c r="L12" s="26"/>
      <c r="M12" s="26"/>
      <c r="N12" s="26"/>
      <c r="O12" s="26"/>
      <c r="P12" s="26"/>
      <c r="Q12" s="27"/>
      <c r="R12" s="27"/>
      <c r="S12" s="27"/>
      <c r="T12" s="27"/>
      <c r="U12" s="27"/>
      <c r="V12" s="27"/>
      <c r="W12" s="27"/>
      <c r="X12" s="27"/>
      <c r="Y12" s="28"/>
    </row>
    <row r="13" spans="1:25" s="19" customFormat="1" x14ac:dyDescent="0.25">
      <c r="A13" s="29" t="s">
        <v>81</v>
      </c>
      <c r="B13" s="20" t="s">
        <v>82</v>
      </c>
      <c r="C13" s="20" t="s">
        <v>83</v>
      </c>
      <c r="D13" s="20" t="s">
        <v>84</v>
      </c>
      <c r="E13" s="20" t="s">
        <v>85</v>
      </c>
      <c r="F13" s="20">
        <v>2020</v>
      </c>
      <c r="G13" s="20"/>
      <c r="H13" s="21">
        <v>10000</v>
      </c>
      <c r="I13" s="20"/>
      <c r="J13" s="20" t="s">
        <v>86</v>
      </c>
      <c r="K13" s="20" t="s">
        <v>72</v>
      </c>
      <c r="L13" s="20"/>
      <c r="M13" s="20"/>
      <c r="N13" s="20"/>
      <c r="O13" s="20"/>
      <c r="P13" s="20"/>
      <c r="Q13" s="21"/>
      <c r="R13" s="21"/>
      <c r="S13" s="21"/>
      <c r="T13" s="21"/>
      <c r="U13" s="21"/>
      <c r="V13" s="21"/>
      <c r="W13" s="21"/>
      <c r="X13" s="21"/>
      <c r="Y13" s="30"/>
    </row>
    <row r="14" spans="1:25" s="19" customFormat="1" x14ac:dyDescent="0.25">
      <c r="A14" s="25" t="s">
        <v>78</v>
      </c>
      <c r="B14" s="26" t="s">
        <v>60</v>
      </c>
      <c r="C14" s="26" t="s">
        <v>79</v>
      </c>
      <c r="D14" s="26" t="s">
        <v>80</v>
      </c>
      <c r="E14" s="26" t="s">
        <v>75</v>
      </c>
      <c r="F14" s="26">
        <v>2014</v>
      </c>
      <c r="G14" s="26"/>
      <c r="H14" s="27">
        <v>450</v>
      </c>
      <c r="I14" s="26"/>
      <c r="J14" s="26" t="s">
        <v>71</v>
      </c>
      <c r="K14" s="26" t="s">
        <v>72</v>
      </c>
      <c r="L14" s="26"/>
      <c r="M14" s="26"/>
      <c r="N14" s="26"/>
      <c r="O14" s="26"/>
      <c r="P14" s="26"/>
      <c r="Q14" s="27"/>
      <c r="R14" s="27"/>
      <c r="S14" s="27"/>
      <c r="T14" s="27"/>
      <c r="U14" s="27"/>
      <c r="V14" s="27"/>
      <c r="W14" s="27"/>
      <c r="X14" s="27"/>
      <c r="Y14" s="28"/>
    </row>
    <row r="15" spans="1:25" s="19" customFormat="1" x14ac:dyDescent="0.25">
      <c r="A15" s="29" t="s">
        <v>78</v>
      </c>
      <c r="B15" s="20" t="s">
        <v>60</v>
      </c>
      <c r="C15" s="20" t="s">
        <v>79</v>
      </c>
      <c r="D15" s="20" t="s">
        <v>80</v>
      </c>
      <c r="E15" s="20" t="s">
        <v>75</v>
      </c>
      <c r="F15" s="20">
        <v>2014</v>
      </c>
      <c r="G15" s="20"/>
      <c r="H15" s="21">
        <v>450</v>
      </c>
      <c r="I15" s="20"/>
      <c r="J15" s="20" t="s">
        <v>71</v>
      </c>
      <c r="K15" s="20" t="s">
        <v>72</v>
      </c>
      <c r="L15" s="20"/>
      <c r="M15" s="20"/>
      <c r="N15" s="20"/>
      <c r="O15" s="20"/>
      <c r="P15" s="20"/>
      <c r="Q15" s="21"/>
      <c r="R15" s="21"/>
      <c r="S15" s="21"/>
      <c r="T15" s="21"/>
      <c r="U15" s="21"/>
      <c r="V15" s="21"/>
      <c r="W15" s="21"/>
      <c r="X15" s="21"/>
      <c r="Y15" s="30"/>
    </row>
    <row r="16" spans="1:25" s="19" customFormat="1" x14ac:dyDescent="0.25">
      <c r="A16" s="25" t="s">
        <v>69</v>
      </c>
      <c r="B16" s="26" t="s">
        <v>60</v>
      </c>
      <c r="C16" s="26" t="s">
        <v>70</v>
      </c>
      <c r="D16" s="26" t="s">
        <v>62</v>
      </c>
      <c r="E16" s="26" t="s">
        <v>63</v>
      </c>
      <c r="F16" s="26">
        <v>1986</v>
      </c>
      <c r="G16" s="26">
        <v>2024</v>
      </c>
      <c r="H16" s="27">
        <v>2750</v>
      </c>
      <c r="I16" s="26"/>
      <c r="J16" s="26" t="s">
        <v>71</v>
      </c>
      <c r="K16" s="26" t="s">
        <v>72</v>
      </c>
      <c r="L16" s="26"/>
      <c r="M16" s="26"/>
      <c r="N16" s="26"/>
      <c r="O16" s="26"/>
      <c r="P16" s="26"/>
      <c r="Q16" s="27">
        <v>84.300003051757813</v>
      </c>
      <c r="R16" s="27">
        <v>416.39998626708984</v>
      </c>
      <c r="S16" s="27">
        <v>857.89999389648437</v>
      </c>
      <c r="T16" s="27"/>
      <c r="U16" s="27">
        <v>1000</v>
      </c>
      <c r="V16" s="27">
        <v>1000</v>
      </c>
      <c r="W16" s="27">
        <v>1000</v>
      </c>
      <c r="X16" s="27">
        <v>1000</v>
      </c>
      <c r="Y16" s="28">
        <v>1000</v>
      </c>
    </row>
    <row r="17" spans="1:25" x14ac:dyDescent="0.25">
      <c r="A17" s="29" t="s">
        <v>69</v>
      </c>
      <c r="B17" s="20" t="s">
        <v>60</v>
      </c>
      <c r="C17" s="20" t="s">
        <v>70</v>
      </c>
      <c r="D17" s="20" t="s">
        <v>62</v>
      </c>
      <c r="E17" s="20" t="s">
        <v>63</v>
      </c>
      <c r="F17" s="20">
        <v>1986</v>
      </c>
      <c r="G17" s="20">
        <v>2024</v>
      </c>
      <c r="H17" s="21">
        <v>2750</v>
      </c>
      <c r="I17" s="20"/>
      <c r="J17" s="20" t="s">
        <v>71</v>
      </c>
      <c r="K17" s="20" t="s">
        <v>72</v>
      </c>
      <c r="L17" s="20"/>
      <c r="M17" s="20"/>
      <c r="N17" s="20"/>
      <c r="O17" s="20"/>
      <c r="P17" s="20"/>
      <c r="Q17" s="21">
        <v>84.300003051757813</v>
      </c>
      <c r="R17" s="21">
        <v>416.39998626708984</v>
      </c>
      <c r="S17" s="21">
        <v>857.89999389648437</v>
      </c>
      <c r="T17" s="21"/>
      <c r="U17" s="21"/>
      <c r="V17" s="21"/>
      <c r="W17" s="21"/>
      <c r="X17" s="21"/>
      <c r="Y17" s="30"/>
    </row>
    <row r="18" spans="1:25" x14ac:dyDescent="0.25">
      <c r="A18" s="25" t="s">
        <v>59</v>
      </c>
      <c r="B18" s="26" t="s">
        <v>60</v>
      </c>
      <c r="C18" s="26" t="s">
        <v>61</v>
      </c>
      <c r="D18" s="26" t="s">
        <v>62</v>
      </c>
      <c r="E18" s="26" t="s">
        <v>63</v>
      </c>
      <c r="F18" s="26" t="s">
        <v>64</v>
      </c>
      <c r="G18" s="26">
        <v>2025</v>
      </c>
      <c r="H18" s="27">
        <v>3025</v>
      </c>
      <c r="I18" s="26"/>
      <c r="J18" s="26" t="s">
        <v>65</v>
      </c>
      <c r="K18" s="26" t="s">
        <v>66</v>
      </c>
      <c r="L18" s="26"/>
      <c r="M18" s="26"/>
      <c r="N18" s="26"/>
      <c r="O18" s="26"/>
      <c r="P18" s="26"/>
      <c r="Q18" s="27">
        <v>2336.3999786376953</v>
      </c>
      <c r="R18" s="27">
        <v>1481.2000169754028</v>
      </c>
      <c r="S18" s="27">
        <v>1384.266674041748</v>
      </c>
      <c r="T18" s="27"/>
      <c r="U18" s="27">
        <v>3025</v>
      </c>
      <c r="V18" s="27">
        <v>3025</v>
      </c>
      <c r="W18" s="27">
        <v>3025</v>
      </c>
      <c r="X18" s="27">
        <v>3025</v>
      </c>
      <c r="Y18" s="28">
        <v>3025</v>
      </c>
    </row>
    <row r="19" spans="1:25" x14ac:dyDescent="0.25">
      <c r="A19" s="29" t="s">
        <v>59</v>
      </c>
      <c r="B19" s="20" t="s">
        <v>60</v>
      </c>
      <c r="C19" s="20" t="s">
        <v>61</v>
      </c>
      <c r="D19" s="20" t="s">
        <v>62</v>
      </c>
      <c r="E19" s="20" t="s">
        <v>63</v>
      </c>
      <c r="F19" s="20" t="s">
        <v>64</v>
      </c>
      <c r="G19" s="20">
        <v>2025</v>
      </c>
      <c r="H19" s="21">
        <v>3025</v>
      </c>
      <c r="I19" s="20"/>
      <c r="J19" s="20" t="s">
        <v>65</v>
      </c>
      <c r="K19" s="20" t="s">
        <v>66</v>
      </c>
      <c r="L19" s="20"/>
      <c r="M19" s="20"/>
      <c r="N19" s="20"/>
      <c r="O19" s="20"/>
      <c r="P19" s="20"/>
      <c r="Q19" s="21">
        <v>2336.3999786376953</v>
      </c>
      <c r="R19" s="21">
        <v>1481.2000169754028</v>
      </c>
      <c r="S19" s="21">
        <v>1384.266674041748</v>
      </c>
      <c r="T19" s="21"/>
      <c r="U19" s="21"/>
      <c r="V19" s="21"/>
      <c r="W19" s="21"/>
      <c r="X19" s="21"/>
      <c r="Y19" s="30"/>
    </row>
    <row r="20" spans="1:25" x14ac:dyDescent="0.25">
      <c r="A20" s="25" t="s">
        <v>73</v>
      </c>
      <c r="B20" s="26" t="s">
        <v>60</v>
      </c>
      <c r="C20" s="26" t="s">
        <v>74</v>
      </c>
      <c r="D20" s="26" t="s">
        <v>62</v>
      </c>
      <c r="E20" s="26" t="s">
        <v>75</v>
      </c>
      <c r="F20" s="26" t="s">
        <v>64</v>
      </c>
      <c r="G20" s="26"/>
      <c r="H20" s="27">
        <v>2100</v>
      </c>
      <c r="I20" s="26"/>
      <c r="J20" s="26" t="s">
        <v>71</v>
      </c>
      <c r="K20" s="26" t="s">
        <v>72</v>
      </c>
      <c r="L20" s="26"/>
      <c r="M20" s="26"/>
      <c r="N20" s="26"/>
      <c r="O20" s="26"/>
      <c r="P20" s="26"/>
      <c r="Q20" s="27">
        <v>1999.3000087738037</v>
      </c>
      <c r="R20" s="27">
        <v>2291.2999973297119</v>
      </c>
      <c r="S20" s="27">
        <v>1986.6333694458008</v>
      </c>
      <c r="T20" s="27"/>
      <c r="U20" s="27">
        <v>2000</v>
      </c>
      <c r="V20" s="27">
        <v>2000</v>
      </c>
      <c r="W20" s="27">
        <v>2000</v>
      </c>
      <c r="X20" s="27">
        <v>2000</v>
      </c>
      <c r="Y20" s="28">
        <v>2000</v>
      </c>
    </row>
    <row r="21" spans="1:25" x14ac:dyDescent="0.25">
      <c r="A21" s="29" t="s">
        <v>73</v>
      </c>
      <c r="B21" s="20" t="s">
        <v>60</v>
      </c>
      <c r="C21" s="20" t="s">
        <v>74</v>
      </c>
      <c r="D21" s="20" t="s">
        <v>62</v>
      </c>
      <c r="E21" s="20" t="s">
        <v>75</v>
      </c>
      <c r="F21" s="20" t="s">
        <v>64</v>
      </c>
      <c r="G21" s="20"/>
      <c r="H21" s="21">
        <v>2100</v>
      </c>
      <c r="I21" s="20"/>
      <c r="J21" s="20" t="s">
        <v>71</v>
      </c>
      <c r="K21" s="20" t="s">
        <v>72</v>
      </c>
      <c r="L21" s="20"/>
      <c r="M21" s="20"/>
      <c r="N21" s="20"/>
      <c r="O21" s="20"/>
      <c r="P21" s="20"/>
      <c r="Q21" s="21">
        <v>1999.3000087738037</v>
      </c>
      <c r="R21" s="21">
        <v>2291.2999973297119</v>
      </c>
      <c r="S21" s="21">
        <v>1986.6333694458008</v>
      </c>
      <c r="T21" s="21"/>
      <c r="U21" s="21"/>
      <c r="V21" s="21"/>
      <c r="W21" s="21"/>
      <c r="X21" s="21"/>
      <c r="Y21" s="30"/>
    </row>
    <row r="22" spans="1:25" x14ac:dyDescent="0.25">
      <c r="A22" s="25" t="s">
        <v>76</v>
      </c>
      <c r="B22" s="26" t="s">
        <v>60</v>
      </c>
      <c r="C22" s="26" t="s">
        <v>77</v>
      </c>
      <c r="D22" s="26" t="s">
        <v>62</v>
      </c>
      <c r="E22" s="26" t="s">
        <v>75</v>
      </c>
      <c r="F22" s="26" t="s">
        <v>64</v>
      </c>
      <c r="G22" s="26"/>
      <c r="H22" s="27">
        <v>1429</v>
      </c>
      <c r="I22" s="26"/>
      <c r="J22" s="26" t="s">
        <v>71</v>
      </c>
      <c r="K22" s="26" t="s">
        <v>72</v>
      </c>
      <c r="L22" s="26"/>
      <c r="M22" s="26"/>
      <c r="N22" s="26"/>
      <c r="O22" s="26"/>
      <c r="P22" s="26"/>
      <c r="Q22" s="27">
        <v>1388.2999877929687</v>
      </c>
      <c r="R22" s="27">
        <v>1177.0000038146973</v>
      </c>
      <c r="S22" s="27">
        <v>1090.7666721343994</v>
      </c>
      <c r="T22" s="27"/>
      <c r="U22" s="27">
        <v>1100</v>
      </c>
      <c r="V22" s="27">
        <v>1100</v>
      </c>
      <c r="W22" s="27">
        <v>1100</v>
      </c>
      <c r="X22" s="27">
        <v>1100</v>
      </c>
      <c r="Y22" s="28">
        <v>1100</v>
      </c>
    </row>
    <row r="23" spans="1:25" ht="15.75" thickBot="1" x14ac:dyDescent="0.3">
      <c r="A23" s="31" t="s">
        <v>76</v>
      </c>
      <c r="B23" s="32" t="s">
        <v>60</v>
      </c>
      <c r="C23" s="32" t="s">
        <v>77</v>
      </c>
      <c r="D23" s="32" t="s">
        <v>62</v>
      </c>
      <c r="E23" s="32" t="s">
        <v>75</v>
      </c>
      <c r="F23" s="32" t="s">
        <v>64</v>
      </c>
      <c r="G23" s="32"/>
      <c r="H23" s="33">
        <v>1429</v>
      </c>
      <c r="I23" s="32"/>
      <c r="J23" s="32" t="s">
        <v>71</v>
      </c>
      <c r="K23" s="32" t="s">
        <v>72</v>
      </c>
      <c r="L23" s="32"/>
      <c r="M23" s="32"/>
      <c r="N23" s="32"/>
      <c r="O23" s="32"/>
      <c r="P23" s="32"/>
      <c r="Q23" s="33">
        <v>1388.2999877929687</v>
      </c>
      <c r="R23" s="33">
        <v>1177.0000038146973</v>
      </c>
      <c r="S23" s="33">
        <v>1090.7666721343994</v>
      </c>
      <c r="T23" s="33"/>
      <c r="U23" s="33"/>
      <c r="V23" s="33"/>
      <c r="W23" s="33"/>
      <c r="X23" s="33"/>
      <c r="Y23" s="34"/>
    </row>
    <row r="24" spans="1:25" x14ac:dyDescent="0.25">
      <c r="H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15.75" thickBot="1" x14ac:dyDescent="0.3">
      <c r="H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ht="18.75" x14ac:dyDescent="0.3">
      <c r="A26" s="22" t="s">
        <v>90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4"/>
    </row>
    <row r="27" spans="1:25" x14ac:dyDescent="0.25">
      <c r="A27" s="35" t="s">
        <v>67</v>
      </c>
      <c r="B27" s="36" t="s">
        <v>60</v>
      </c>
      <c r="C27" s="36" t="s">
        <v>68</v>
      </c>
      <c r="D27" s="36" t="s">
        <v>62</v>
      </c>
      <c r="E27" s="36" t="s">
        <v>63</v>
      </c>
      <c r="F27" s="36">
        <v>2013</v>
      </c>
      <c r="G27" s="36"/>
      <c r="H27" s="37">
        <v>3475</v>
      </c>
      <c r="I27" s="36"/>
      <c r="J27" s="36" t="s">
        <v>65</v>
      </c>
      <c r="K27" s="36" t="s">
        <v>66</v>
      </c>
      <c r="L27" s="36"/>
      <c r="M27" s="36"/>
      <c r="N27" s="36"/>
      <c r="O27" s="36"/>
      <c r="P27" s="36"/>
      <c r="Q27" s="37"/>
      <c r="R27" s="37"/>
      <c r="S27" s="37"/>
      <c r="T27" s="37"/>
      <c r="U27" s="37"/>
      <c r="V27" s="37"/>
      <c r="W27" s="37"/>
      <c r="X27" s="37"/>
      <c r="Y27" s="39"/>
    </row>
    <row r="28" spans="1:25" x14ac:dyDescent="0.25">
      <c r="A28" s="35" t="s">
        <v>78</v>
      </c>
      <c r="B28" s="36" t="s">
        <v>60</v>
      </c>
      <c r="C28" s="36" t="s">
        <v>79</v>
      </c>
      <c r="D28" s="36" t="s">
        <v>80</v>
      </c>
      <c r="E28" s="36" t="s">
        <v>75</v>
      </c>
      <c r="F28" s="36">
        <v>2014</v>
      </c>
      <c r="G28" s="36"/>
      <c r="H28" s="37">
        <v>450</v>
      </c>
      <c r="I28" s="36"/>
      <c r="J28" s="36" t="s">
        <v>71</v>
      </c>
      <c r="K28" s="36" t="s">
        <v>72</v>
      </c>
      <c r="L28" s="36"/>
      <c r="M28" s="36"/>
      <c r="N28" s="36"/>
      <c r="O28" s="36"/>
      <c r="P28" s="36"/>
      <c r="Q28" s="37"/>
      <c r="R28" s="37"/>
      <c r="S28" s="37"/>
      <c r="T28" s="37"/>
      <c r="U28" s="37"/>
      <c r="V28" s="37"/>
      <c r="W28" s="37"/>
      <c r="X28" s="37"/>
      <c r="Y28" s="39"/>
    </row>
    <row r="29" spans="1:25" x14ac:dyDescent="0.25">
      <c r="A29" s="35" t="s">
        <v>69</v>
      </c>
      <c r="B29" s="36" t="s">
        <v>60</v>
      </c>
      <c r="C29" s="36" t="s">
        <v>70</v>
      </c>
      <c r="D29" s="36" t="s">
        <v>62</v>
      </c>
      <c r="E29" s="36" t="s">
        <v>63</v>
      </c>
      <c r="F29" s="36">
        <v>1986</v>
      </c>
      <c r="G29" s="36">
        <v>2024</v>
      </c>
      <c r="H29" s="37">
        <v>2750</v>
      </c>
      <c r="I29" s="36"/>
      <c r="J29" s="36" t="s">
        <v>71</v>
      </c>
      <c r="K29" s="36" t="s">
        <v>72</v>
      </c>
      <c r="L29" s="36"/>
      <c r="M29" s="36"/>
      <c r="N29" s="36"/>
      <c r="O29" s="36"/>
      <c r="P29" s="36"/>
      <c r="Q29" s="37">
        <v>84.300003051757813</v>
      </c>
      <c r="R29" s="37">
        <v>416.39998626708984</v>
      </c>
      <c r="S29" s="37">
        <v>857.89999389648437</v>
      </c>
      <c r="T29" s="37"/>
      <c r="U29" s="37"/>
      <c r="V29" s="37"/>
      <c r="W29" s="37"/>
      <c r="X29" s="37"/>
      <c r="Y29" s="39"/>
    </row>
    <row r="30" spans="1:25" x14ac:dyDescent="0.25">
      <c r="A30" s="35" t="s">
        <v>59</v>
      </c>
      <c r="B30" s="36" t="s">
        <v>60</v>
      </c>
      <c r="C30" s="36" t="s">
        <v>61</v>
      </c>
      <c r="D30" s="36" t="s">
        <v>62</v>
      </c>
      <c r="E30" s="36" t="s">
        <v>63</v>
      </c>
      <c r="F30" s="36" t="s">
        <v>64</v>
      </c>
      <c r="G30" s="36">
        <v>2025</v>
      </c>
      <c r="H30" s="37">
        <v>3025</v>
      </c>
      <c r="I30" s="36"/>
      <c r="J30" s="36" t="s">
        <v>65</v>
      </c>
      <c r="K30" s="36" t="s">
        <v>66</v>
      </c>
      <c r="L30" s="36"/>
      <c r="M30" s="36"/>
      <c r="N30" s="36"/>
      <c r="O30" s="36"/>
      <c r="P30" s="36"/>
      <c r="Q30" s="37">
        <v>2336.3999786376953</v>
      </c>
      <c r="R30" s="37">
        <v>1481.2000169754028</v>
      </c>
      <c r="S30" s="37">
        <v>1384.266674041748</v>
      </c>
      <c r="T30" s="37"/>
      <c r="U30" s="37"/>
      <c r="V30" s="37"/>
      <c r="W30" s="37"/>
      <c r="X30" s="37"/>
      <c r="Y30" s="39"/>
    </row>
    <row r="31" spans="1:25" x14ac:dyDescent="0.25">
      <c r="A31" s="35" t="s">
        <v>73</v>
      </c>
      <c r="B31" s="36" t="s">
        <v>60</v>
      </c>
      <c r="C31" s="36" t="s">
        <v>74</v>
      </c>
      <c r="D31" s="36" t="s">
        <v>62</v>
      </c>
      <c r="E31" s="36" t="s">
        <v>75</v>
      </c>
      <c r="F31" s="36" t="s">
        <v>64</v>
      </c>
      <c r="G31" s="36"/>
      <c r="H31" s="37">
        <v>2100</v>
      </c>
      <c r="I31" s="36"/>
      <c r="J31" s="36" t="s">
        <v>71</v>
      </c>
      <c r="K31" s="36" t="s">
        <v>72</v>
      </c>
      <c r="L31" s="36"/>
      <c r="M31" s="36"/>
      <c r="N31" s="36"/>
      <c r="O31" s="36"/>
      <c r="P31" s="36"/>
      <c r="Q31" s="37">
        <v>1999.3000087738037</v>
      </c>
      <c r="R31" s="37">
        <v>2291.2999973297119</v>
      </c>
      <c r="S31" s="37">
        <v>1986.6333694458008</v>
      </c>
      <c r="T31" s="37"/>
      <c r="U31" s="37"/>
      <c r="V31" s="37"/>
      <c r="W31" s="37"/>
      <c r="X31" s="37"/>
      <c r="Y31" s="39"/>
    </row>
    <row r="32" spans="1:25" x14ac:dyDescent="0.25">
      <c r="A32" s="35" t="s">
        <v>76</v>
      </c>
      <c r="B32" s="36" t="s">
        <v>60</v>
      </c>
      <c r="C32" s="36" t="s">
        <v>77</v>
      </c>
      <c r="D32" s="36" t="s">
        <v>62</v>
      </c>
      <c r="E32" s="36" t="s">
        <v>75</v>
      </c>
      <c r="F32" s="36" t="s">
        <v>64</v>
      </c>
      <c r="G32" s="36"/>
      <c r="H32" s="37">
        <v>1429</v>
      </c>
      <c r="I32" s="36"/>
      <c r="J32" s="36" t="s">
        <v>71</v>
      </c>
      <c r="K32" s="36" t="s">
        <v>72</v>
      </c>
      <c r="L32" s="36"/>
      <c r="M32" s="36"/>
      <c r="N32" s="36"/>
      <c r="O32" s="36"/>
      <c r="P32" s="36"/>
      <c r="Q32" s="37">
        <v>1388.2999877929687</v>
      </c>
      <c r="R32" s="37">
        <v>1177.0000038146973</v>
      </c>
      <c r="S32" s="37">
        <v>1090.7666721343994</v>
      </c>
      <c r="T32" s="37"/>
      <c r="U32" s="37"/>
      <c r="V32" s="37"/>
      <c r="W32" s="37"/>
      <c r="X32" s="37"/>
      <c r="Y32" s="39"/>
    </row>
    <row r="33" spans="1:25" ht="15.75" thickBot="1" x14ac:dyDescent="0.3">
      <c r="A33" s="31" t="s">
        <v>81</v>
      </c>
      <c r="B33" s="32" t="s">
        <v>82</v>
      </c>
      <c r="C33" s="32" t="s">
        <v>83</v>
      </c>
      <c r="D33" s="32" t="s">
        <v>84</v>
      </c>
      <c r="E33" s="32" t="s">
        <v>85</v>
      </c>
      <c r="F33" s="32">
        <v>2020</v>
      </c>
      <c r="G33" s="32"/>
      <c r="H33" s="38" t="s">
        <v>87</v>
      </c>
      <c r="I33" s="32"/>
      <c r="J33" s="32" t="s">
        <v>86</v>
      </c>
      <c r="K33" s="32" t="s">
        <v>72</v>
      </c>
      <c r="L33" s="32"/>
      <c r="M33" s="32"/>
      <c r="N33" s="32"/>
      <c r="O33" s="32"/>
      <c r="P33" s="32"/>
      <c r="Q33" s="33"/>
      <c r="R33" s="33"/>
      <c r="S33" s="33"/>
      <c r="T33" s="33"/>
      <c r="U33" s="33"/>
      <c r="V33" s="33"/>
      <c r="W33" s="33"/>
      <c r="X33" s="33"/>
      <c r="Y33" s="34"/>
    </row>
    <row r="34" spans="1:25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</row>
    <row r="35" spans="1:25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</row>
    <row r="36" spans="1:25" x14ac:dyDescent="0.25">
      <c r="A36" s="26"/>
      <c r="B36" s="26"/>
      <c r="C36" s="26"/>
      <c r="D36" s="26"/>
      <c r="E36" s="26"/>
      <c r="F36" s="26"/>
      <c r="G36" s="26"/>
      <c r="H36" s="27"/>
      <c r="I36" s="26"/>
      <c r="J36" s="26"/>
      <c r="K36" s="26"/>
      <c r="L36" s="26"/>
      <c r="M36" s="26"/>
      <c r="N36" s="26"/>
      <c r="O36" s="26"/>
      <c r="P36" s="26"/>
      <c r="Q36" s="27"/>
      <c r="R36" s="27"/>
      <c r="S36" s="27"/>
      <c r="T36" s="27"/>
      <c r="U36" s="27"/>
      <c r="V36" s="27"/>
      <c r="W36" s="27"/>
      <c r="X36" s="27"/>
      <c r="Y36" s="27"/>
    </row>
    <row r="37" spans="1:25" x14ac:dyDescent="0.25">
      <c r="A37" s="26"/>
      <c r="B37" s="26"/>
      <c r="C37" s="26"/>
      <c r="D37" s="26"/>
      <c r="E37" s="26"/>
      <c r="F37" s="26"/>
      <c r="G37" s="26"/>
      <c r="H37" s="27"/>
      <c r="I37" s="26"/>
      <c r="J37" s="26"/>
      <c r="K37" s="26"/>
      <c r="L37" s="26"/>
      <c r="M37" s="26"/>
      <c r="N37" s="26"/>
      <c r="O37" s="26"/>
      <c r="P37" s="26"/>
      <c r="Q37" s="27"/>
      <c r="R37" s="27"/>
      <c r="S37" s="27"/>
      <c r="T37" s="27"/>
      <c r="U37" s="27"/>
      <c r="V37" s="27"/>
      <c r="W37" s="27"/>
      <c r="X37" s="27"/>
      <c r="Y37" s="27"/>
    </row>
    <row r="38" spans="1:25" x14ac:dyDescent="0.25">
      <c r="A38" s="26"/>
      <c r="B38" s="26"/>
      <c r="C38" s="26"/>
      <c r="D38" s="26"/>
      <c r="E38" s="26"/>
      <c r="F38" s="26"/>
      <c r="G38" s="26"/>
      <c r="H38" s="27"/>
      <c r="I38" s="26"/>
      <c r="J38" s="26"/>
      <c r="K38" s="26"/>
      <c r="L38" s="26"/>
      <c r="M38" s="26"/>
      <c r="N38" s="26"/>
      <c r="O38" s="26"/>
      <c r="P38" s="26"/>
      <c r="Q38" s="27"/>
      <c r="R38" s="27"/>
      <c r="S38" s="27"/>
      <c r="T38" s="27"/>
      <c r="U38" s="27"/>
      <c r="V38" s="27"/>
      <c r="W38" s="27"/>
      <c r="X38" s="27"/>
      <c r="Y38" s="27"/>
    </row>
    <row r="39" spans="1:25" x14ac:dyDescent="0.25">
      <c r="A39" s="26"/>
      <c r="B39" s="26"/>
      <c r="C39" s="26"/>
      <c r="D39" s="26"/>
      <c r="E39" s="26"/>
      <c r="F39" s="26"/>
      <c r="G39" s="26"/>
      <c r="H39" s="27"/>
      <c r="I39" s="26"/>
      <c r="J39" s="26"/>
      <c r="K39" s="26"/>
      <c r="L39" s="26"/>
      <c r="M39" s="26"/>
      <c r="N39" s="26"/>
      <c r="O39" s="26"/>
      <c r="P39" s="26"/>
      <c r="Q39" s="27"/>
      <c r="R39" s="27"/>
      <c r="S39" s="27"/>
      <c r="T39" s="27"/>
      <c r="U39" s="27"/>
      <c r="V39" s="27"/>
      <c r="W39" s="27"/>
      <c r="X39" s="27"/>
      <c r="Y39" s="27"/>
    </row>
    <row r="40" spans="1:25" x14ac:dyDescent="0.25">
      <c r="A40" s="26"/>
      <c r="B40" s="26"/>
      <c r="C40" s="26"/>
      <c r="D40" s="26"/>
      <c r="E40" s="26"/>
      <c r="F40" s="26"/>
      <c r="G40" s="26"/>
      <c r="H40" s="27"/>
      <c r="I40" s="26"/>
      <c r="J40" s="26"/>
      <c r="K40" s="26"/>
      <c r="L40" s="26"/>
      <c r="M40" s="26"/>
      <c r="N40" s="26"/>
      <c r="O40" s="26"/>
      <c r="P40" s="26"/>
      <c r="Q40" s="27"/>
      <c r="R40" s="27"/>
      <c r="S40" s="27"/>
      <c r="T40" s="27"/>
      <c r="U40" s="27"/>
      <c r="V40" s="27"/>
      <c r="W40" s="27"/>
      <c r="X40" s="27"/>
      <c r="Y40" s="27"/>
    </row>
    <row r="41" spans="1:25" x14ac:dyDescent="0.25">
      <c r="A41" s="26"/>
      <c r="B41" s="26"/>
      <c r="C41" s="26"/>
      <c r="D41" s="26"/>
      <c r="E41" s="26"/>
      <c r="F41" s="26"/>
      <c r="G41" s="26"/>
      <c r="H41" s="27"/>
      <c r="I41" s="26"/>
      <c r="J41" s="26"/>
      <c r="K41" s="26"/>
      <c r="L41" s="26"/>
      <c r="M41" s="26"/>
      <c r="N41" s="26"/>
      <c r="O41" s="26"/>
      <c r="P41" s="26"/>
      <c r="Q41" s="27"/>
      <c r="R41" s="27"/>
      <c r="S41" s="27"/>
      <c r="T41" s="27"/>
      <c r="U41" s="27"/>
      <c r="V41" s="27"/>
      <c r="W41" s="27"/>
      <c r="X41" s="27"/>
      <c r="Y41" s="27"/>
    </row>
    <row r="43" spans="1:25" x14ac:dyDescent="0.25">
      <c r="H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x14ac:dyDescent="0.25">
      <c r="H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x14ac:dyDescent="0.25">
      <c r="H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x14ac:dyDescent="0.25">
      <c r="H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x14ac:dyDescent="0.25">
      <c r="H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x14ac:dyDescent="0.25">
      <c r="H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8:25" x14ac:dyDescent="0.25">
      <c r="H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8:25" x14ac:dyDescent="0.25">
      <c r="H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8:25" x14ac:dyDescent="0.25">
      <c r="H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8:25" x14ac:dyDescent="0.25">
      <c r="H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8:25" x14ac:dyDescent="0.25">
      <c r="H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8:25" x14ac:dyDescent="0.25">
      <c r="H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8:25" x14ac:dyDescent="0.25">
      <c r="H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8:25" x14ac:dyDescent="0.25">
      <c r="H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8:25" x14ac:dyDescent="0.25">
      <c r="H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8:25" x14ac:dyDescent="0.25">
      <c r="H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8:25" x14ac:dyDescent="0.25">
      <c r="H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8:25" x14ac:dyDescent="0.25">
      <c r="H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8:25" x14ac:dyDescent="0.25">
      <c r="H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8:25" x14ac:dyDescent="0.25">
      <c r="H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8:25" x14ac:dyDescent="0.25">
      <c r="H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8:25" x14ac:dyDescent="0.25">
      <c r="H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8:25" x14ac:dyDescent="0.25">
      <c r="H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8:25" x14ac:dyDescent="0.25">
      <c r="H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8:25" x14ac:dyDescent="0.25">
      <c r="H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8:25" x14ac:dyDescent="0.25">
      <c r="H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8:25" x14ac:dyDescent="0.25">
      <c r="H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8:25" x14ac:dyDescent="0.25">
      <c r="H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8:25" x14ac:dyDescent="0.25">
      <c r="H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8:25" x14ac:dyDescent="0.25">
      <c r="H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8:25" x14ac:dyDescent="0.25">
      <c r="H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8:25" x14ac:dyDescent="0.25">
      <c r="H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8:25" x14ac:dyDescent="0.25">
      <c r="H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8:25" x14ac:dyDescent="0.25">
      <c r="H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8:25" x14ac:dyDescent="0.25">
      <c r="Q77" s="15"/>
      <c r="R77" s="15"/>
      <c r="S77" s="15"/>
      <c r="T77" s="15"/>
      <c r="U77" s="15"/>
      <c r="V77" s="15"/>
      <c r="W77" s="15"/>
      <c r="X77" s="15"/>
      <c r="Y77" s="15"/>
    </row>
    <row r="78" spans="8:25" x14ac:dyDescent="0.25">
      <c r="Q78" s="15"/>
      <c r="R78" s="15"/>
      <c r="S78" s="15"/>
      <c r="T78" s="15"/>
      <c r="U78" s="15"/>
      <c r="V78" s="15"/>
      <c r="W78" s="15"/>
      <c r="X78" s="15"/>
      <c r="Y78" s="15"/>
    </row>
    <row r="79" spans="8:25" x14ac:dyDescent="0.25">
      <c r="Q79" s="15"/>
      <c r="R79" s="15"/>
      <c r="S79" s="15"/>
      <c r="T79" s="15"/>
      <c r="U79" s="15"/>
      <c r="V79" s="15"/>
      <c r="W79" s="15"/>
      <c r="X79" s="15"/>
      <c r="Y79" s="15"/>
    </row>
    <row r="80" spans="8:25" x14ac:dyDescent="0.25">
      <c r="Q80" s="15"/>
      <c r="R80" s="15"/>
      <c r="S80" s="15"/>
      <c r="T80" s="15"/>
      <c r="U80" s="15"/>
      <c r="V80" s="15"/>
      <c r="W80" s="15"/>
      <c r="X80" s="15"/>
      <c r="Y80" s="15"/>
    </row>
    <row r="81" spans="17:25" x14ac:dyDescent="0.25">
      <c r="Q81" s="15"/>
      <c r="R81" s="15"/>
      <c r="S81" s="15"/>
      <c r="T81" s="15"/>
      <c r="U81" s="15"/>
      <c r="V81" s="15"/>
      <c r="W81" s="15"/>
      <c r="X81" s="15"/>
      <c r="Y81" s="15"/>
    </row>
    <row r="82" spans="17:25" x14ac:dyDescent="0.25">
      <c r="Q82" s="15"/>
      <c r="R82" s="15"/>
      <c r="S82" s="15"/>
      <c r="T82" s="15"/>
      <c r="U82" s="15"/>
      <c r="V82" s="15"/>
      <c r="W82" s="15"/>
      <c r="X82" s="15"/>
      <c r="Y82" s="15"/>
    </row>
    <row r="83" spans="17:25" x14ac:dyDescent="0.25">
      <c r="Q83" s="15"/>
      <c r="R83" s="15"/>
      <c r="S83" s="15"/>
      <c r="T83" s="15"/>
      <c r="U83" s="15"/>
      <c r="V83" s="15"/>
      <c r="W83" s="15"/>
      <c r="X83" s="15"/>
      <c r="Y83" s="15"/>
    </row>
    <row r="84" spans="17:25" x14ac:dyDescent="0.25">
      <c r="Q84" s="15"/>
      <c r="R84" s="15"/>
      <c r="S84" s="15"/>
      <c r="T84" s="15"/>
      <c r="U84" s="15"/>
      <c r="V84" s="15"/>
      <c r="W84" s="15"/>
      <c r="X84" s="15"/>
      <c r="Y84" s="15"/>
    </row>
    <row r="85" spans="17:25" x14ac:dyDescent="0.25">
      <c r="Q85" s="15"/>
      <c r="R85" s="15"/>
      <c r="S85" s="15"/>
      <c r="T85" s="15"/>
      <c r="U85" s="15"/>
      <c r="V85" s="15"/>
      <c r="W85" s="15"/>
      <c r="X85" s="15"/>
      <c r="Y85" s="15"/>
    </row>
    <row r="86" spans="17:25" x14ac:dyDescent="0.25">
      <c r="Q86" s="15"/>
      <c r="R86" s="15"/>
      <c r="S86" s="15"/>
      <c r="T86" s="15"/>
      <c r="U86" s="15"/>
      <c r="V86" s="15"/>
      <c r="W86" s="15"/>
      <c r="X86" s="15"/>
      <c r="Y86" s="15"/>
    </row>
  </sheetData>
  <sortState ref="A27:Y40">
    <sortCondition ref="A27:A40"/>
  </sortState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C5B9A7231FB4E8ACA31B7BFA8762A" ma:contentTypeVersion="2" ma:contentTypeDescription="Create a new document." ma:contentTypeScope="" ma:versionID="40a57a5a1df8aff6baf9eee364c0f8b2">
  <xsd:schema xmlns:xsd="http://www.w3.org/2001/XMLSchema" xmlns:xs="http://www.w3.org/2001/XMLSchema" xmlns:p="http://schemas.microsoft.com/office/2006/metadata/properties" xmlns:ns2="bee5fd1f-d57f-444d-a56b-f6ccfe55d86e" targetNamespace="http://schemas.microsoft.com/office/2006/metadata/properties" ma:root="true" ma:fieldsID="3948a487ceadd2744d2e78b1ea69ddac" ns2:_="">
    <xsd:import namespace="bee5fd1f-d57f-444d-a56b-f6ccfe55d86e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5fd1f-d57f-444d-a56b-f6ccfe55d86e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nillable="true" ma:displayName="Section" ma:default="Board Meetings" ma:format="RadioButtons" ma:internalName="Section">
      <xsd:simpleType>
        <xsd:restriction base="dms:Choice">
          <xsd:enumeration value="Board Meetings"/>
          <xsd:enumeration value="Board Meetings\2015-02-09 WPS"/>
          <xsd:enumeration value="Board Meetings\2015-03-24 IRP"/>
          <xsd:enumeration value="Board Meetings\2015-04-28 IRP"/>
          <xsd:enumeration value="Board Meetings\2015-05-26 IRP"/>
          <xsd:enumeration value="Board Meetings\2015-06-23 IRP"/>
          <xsd:enumeration value="Board Meetings\2015-07-28 IRP"/>
          <xsd:enumeration value="Board Meetings\2015-08-18 IRP"/>
          <xsd:enumeration value="Board Meetings\2015-09-29 IRP"/>
          <xsd:enumeration value="Board Meetings\2015-10-27 IRP"/>
          <xsd:enumeration value="Board Meetings\2015-12-07 IRP"/>
          <xsd:enumeration value="Board Meetings\2016-01-12 IRP"/>
          <xsd:enumeration value="MWD Draft 2015 UWMP"/>
          <xsd:enumeration value="Outreach"/>
          <xsd:enumeration value="Outreach\Central Basin Caucus"/>
          <xsd:enumeration value="Outreach\Foothill MWD Tabletop"/>
          <xsd:enumeration value="Outreach\Orange County Caucus"/>
          <xsd:enumeration value="Outreach\SDCWA board meeting 092415"/>
          <xsd:enumeration value="Outreach\Southern California Water Committee"/>
          <xsd:enumeration value="Outreach\Southern California Water Committee\SCWC Conservation Workshop"/>
          <xsd:enumeration value="Outreach\Southern California Water Committee\SCWC Stormwater Workshop"/>
          <xsd:enumeration value="Outreach\Southern California Water Committee\SCWC Stormwater Workshop\062515 SCWC stormwater webinar"/>
          <xsd:enumeration value="Outreach\Southern California Water Dialogue"/>
          <xsd:enumeration value="Outreach\USGVMWD Committee Meeting"/>
          <xsd:enumeration value="Outreach\Water Tomorrow Workshop"/>
          <xsd:enumeration value="Outreach\West Basin Caucus"/>
          <xsd:enumeration value="SANDAG 2050 Regional Growth Forecast"/>
          <xsd:enumeration value="SCAG 2012 Regional Transportation Plan"/>
          <xsd:enumeration value="State Water Project Delivery Capability Report"/>
          <xsd:enumeration value="State Water Project Delivery Capability Report\DCR2015_All_Tables_Only\AppendixB_DCR2015_Base"/>
          <xsd:enumeration value="State Water Project Delivery Capability Report\DCR2015_All_Tables_Only\AppendixC_DCR2015_ELT"/>
          <xsd:enumeration value="State Water Project Delivery Capability Report\DCR2015_All_Tables_Only\AppendixD_DCR2015_ECHO"/>
          <xsd:enumeration value="State Water Project Delivery Capability Report\DCR2015_All_Tables_Only\AppendixE_DCR2015_ECLO"/>
          <xsd:enumeration value="State Water Project Delivery Capability Report\DCR2015_All_Tables_Only\AppendixF_DCR2015_Alt_4_H3"/>
          <xsd:enumeration value="Technical Work Files"/>
          <xsd:enumeration value="Technical Work Files\Conservation"/>
          <xsd:enumeration value="Technical Work Files\Graywater"/>
          <xsd:enumeration value="Technical Work Files\Groundwater &amp; Surface Water"/>
          <xsd:enumeration value="Technical Work Files\Groundwater &amp; Surface Water\Homework to Member Agencies 060915"/>
          <xsd:enumeration value="Technical Work Files\Groundwater &amp; Surface Water\Homework to Member Agencies 060915\Homework Responses"/>
          <xsd:enumeration value="Technical Work Files\Groundwater &amp; Surface Water\Returned Surveys (Kathy Kunysz)"/>
          <xsd:enumeration value="Technical Work Files\IRPSIM Forecasts"/>
          <xsd:enumeration value="Technical Work Files\IRPSIM Forecasts\CRSS"/>
          <xsd:enumeration value="Technical Work Files\Issue Paper Input"/>
          <xsd:enumeration value="Technical Work Files\Local Resources Projects"/>
          <xsd:enumeration value="Technical Work Files\Recycling"/>
          <xsd:enumeration value="Technical Work Files\Recycling\Local Resources Inventory Mailing 4-13-2015"/>
          <xsd:enumeration value="Technical Work Files\Recycling\Local Resources Inventory Mailing 2015 v 2010 IRP 7-8-15"/>
          <xsd:enumeration value="Technical Work Files\Recycling\Local Resources Inventory Mailing RETURNS 4-13-2015"/>
          <xsd:enumeration value="Technical Work Files\Recycling\Local Resources Inventory Mailing RETURNS 4-13-2015\SDCWA"/>
          <xsd:enumeration value="Technical Work Files\Recycling\Local Resources Inventory RETURNS 2015 vs 2010 IRP 07-10-15"/>
          <xsd:enumeration value="Technical Work Files\Recycling\Local Resources Inventory RETURNS 2015 vs 2010 IRP 07-10-15\SDCWA previous"/>
          <xsd:enumeration value="Technical Work Files\Resource Costs"/>
          <xsd:enumeration value="Technical Work Files\Resource Costs\Email Info Request 102615"/>
          <xsd:enumeration value="Technical Work Files\Sales Forecast"/>
          <xsd:enumeration value="Workgroup Meetings\04082015 IRP RUWMP Kickoff"/>
          <xsd:enumeration value="Workgroup Meetings\04082015 IRP RUWMP Kickoff\Demographic Data Draft 4-6-2015"/>
          <xsd:enumeration value="Workgroup Meetings\04082015 IRP RUWMP Kickoff\homework"/>
          <xsd:enumeration value="Workgroup Meetings\04162015 WUE Meeting"/>
          <xsd:enumeration value="Workgroup Meetings\04222015 Uncertainty"/>
          <xsd:enumeration value="Workgroup Meetings\04292015 Conservation PAC"/>
          <xsd:enumeration value="Workgroup Meetings\05182015 Imported Supplies"/>
          <xsd:enumeration value="Workgroup Meetings\05202015 WUE Meeting"/>
          <xsd:enumeration value="Workgroup Meetings\05272015 Groundwater (1of2)"/>
          <xsd:enumeration value="Workgroup Meetings\06112015 Groundwater (2of2)"/>
          <xsd:enumeration value="Workgroup Meetings\06182015 WUE Meeting"/>
          <xsd:enumeration value="Workgroup Meetings\06242015 Local Resources (1of2)"/>
          <xsd:enumeration value="Workgroup Meetings\07082015 Local Resources (2of2)"/>
          <xsd:enumeration value="Workgroup Meetings\07162015 WUE Meeting"/>
          <xsd:enumeration value="Workgroup Meetings\07222015 Retail Demands"/>
          <xsd:enumeration value="Workgroup Meetings\08032015 Draft Results"/>
          <xsd:enumeration value="Workgroup Meetings\09152015 Targets Etc"/>
          <xsd:enumeration value="Workgroup Meetings\10052015 Draft Final Results"/>
          <xsd:enumeration value="Workgroup Meetings\LRP Coordinators Meetings"/>
          <xsd:enumeration value="Workgroup Meetings\Member Agency Manager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bee5fd1f-d57f-444d-a56b-f6ccfe55d86e">Technical Work Files\Recycling\Local Resources Inventory Mailing RETURNS 4-13-2015</Section>
    <ParentListItemID xmlns="bee5fd1f-d57f-444d-a56b-f6ccfe55d86e" xsi:nil="true"/>
  </documentManagement>
</p:properties>
</file>

<file path=customXml/itemProps1.xml><?xml version="1.0" encoding="utf-8"?>
<ds:datastoreItem xmlns:ds="http://schemas.openxmlformats.org/officeDocument/2006/customXml" ds:itemID="{6A26DB78-355F-4D18-B94C-86F9663865F6}"/>
</file>

<file path=customXml/itemProps2.xml><?xml version="1.0" encoding="utf-8"?>
<ds:datastoreItem xmlns:ds="http://schemas.openxmlformats.org/officeDocument/2006/customXml" ds:itemID="{8D36B7BD-CFA3-48B3-A24B-EEDE3CFDF7F0}"/>
</file>

<file path=customXml/itemProps3.xml><?xml version="1.0" encoding="utf-8"?>
<ds:datastoreItem xmlns:ds="http://schemas.openxmlformats.org/officeDocument/2006/customXml" ds:itemID="{6A2C4BF8-AA9C-4A3A-851B-CA02A3B4C1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ProjectList</vt:lpstr>
      <vt:lpstr>Step1</vt:lpstr>
      <vt:lpstr>Step2</vt:lpstr>
      <vt:lpstr>Compared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LongBeach LR Inventory DRAFT 4-13-2015 LB edits</dc:title>
  <dc:creator>Ti,Mike N</dc:creator>
  <cp:lastModifiedBy>Ti,Mike N</cp:lastModifiedBy>
  <dcterms:created xsi:type="dcterms:W3CDTF">2015-04-13T22:11:33Z</dcterms:created>
  <dcterms:modified xsi:type="dcterms:W3CDTF">2015-09-10T16:37:46Z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0x010100D42C5B9A7231FB4E8ACA31B7BFA8762A</vt:lpwstr>
  </property>
</Properties>
</file>