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51120" windowHeight="13740" tabRatio="293" activeTab="2"/>
  </bookViews>
  <sheets>
    <sheet name="Instructions" sheetId="4" r:id="rId1"/>
    <sheet name="ProjectList" sheetId="5" r:id="rId2"/>
    <sheet name="Compared" sheetId="6" r:id="rId3"/>
  </sheets>
  <calcPr calcId="145621" calcOnSave="0"/>
</workbook>
</file>

<file path=xl/calcChain.xml><?xml version="1.0" encoding="utf-8"?>
<calcChain xmlns="http://schemas.openxmlformats.org/spreadsheetml/2006/main">
  <c r="T18" i="6" l="1"/>
  <c r="T24" i="6"/>
  <c r="U24" i="6" s="1"/>
  <c r="V24" i="6" s="1"/>
  <c r="T20" i="6"/>
  <c r="T26" i="6"/>
  <c r="U20" i="6" l="1"/>
  <c r="V20" i="6" s="1"/>
  <c r="W24" i="6"/>
  <c r="U26" i="6"/>
  <c r="V26" i="6"/>
  <c r="W26" i="6" s="1"/>
  <c r="U18" i="6"/>
  <c r="T12" i="5"/>
  <c r="U12" i="5" s="1"/>
  <c r="T11" i="5"/>
  <c r="T9" i="5"/>
  <c r="U9" i="5" s="1"/>
  <c r="V9" i="5" s="1"/>
  <c r="T8" i="5"/>
  <c r="U8" i="5" s="1"/>
  <c r="X24" i="6" l="1"/>
  <c r="Y24" i="6" s="1"/>
  <c r="V18" i="6"/>
  <c r="X26" i="6"/>
  <c r="Y26" i="6" s="1"/>
  <c r="W20" i="6"/>
  <c r="V11" i="5"/>
  <c r="W11" i="5" s="1"/>
  <c r="U11" i="5"/>
  <c r="V12" i="5"/>
  <c r="W9" i="5"/>
  <c r="Y9" i="5" s="1"/>
  <c r="X9" i="5"/>
  <c r="V8" i="5"/>
  <c r="X20" i="6" l="1"/>
  <c r="Y20" i="6" s="1"/>
  <c r="W18" i="6"/>
  <c r="X18" i="6" s="1"/>
  <c r="Y18" i="6" s="1"/>
  <c r="Y11" i="5"/>
  <c r="X11" i="5"/>
  <c r="Y12" i="5"/>
  <c r="W12" i="5"/>
  <c r="X12" i="5" s="1"/>
  <c r="X8" i="5"/>
  <c r="W8" i="5"/>
  <c r="Y8" i="5" l="1"/>
</calcChain>
</file>

<file path=xl/comments1.xml><?xml version="1.0" encoding="utf-8"?>
<comments xmlns="http://schemas.openxmlformats.org/spreadsheetml/2006/main">
  <authors>
    <author>Lippman, David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</commentList>
</comments>
</file>

<file path=xl/comments2.xml><?xml version="1.0" encoding="utf-8"?>
<comments xmlns="http://schemas.openxmlformats.org/spreadsheetml/2006/main">
  <authors>
    <author>Lippman, David</author>
  </authors>
  <commentList>
    <comment ref="T26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</commentList>
</comments>
</file>

<file path=xl/sharedStrings.xml><?xml version="1.0" encoding="utf-8"?>
<sst xmlns="http://schemas.openxmlformats.org/spreadsheetml/2006/main" count="644" uniqueCount="113">
  <si>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</si>
  <si>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</si>
  <si>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</si>
  <si>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</si>
  <si>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</si>
  <si>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</si>
  <si>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</si>
  <si>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</si>
  <si>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</si>
  <si>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</si>
  <si>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</si>
  <si>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</si>
  <si>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</si>
  <si>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</si>
  <si>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</si>
  <si>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</si>
  <si>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</si>
  <si>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</si>
  <si>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</si>
  <si>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</si>
  <si>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</si>
  <si>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</si>
  <si>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</si>
  <si>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</si>
  <si>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</si>
  <si>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</si>
  <si>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</si>
  <si>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</si>
  <si>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</si>
  <si>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</si>
  <si>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</si>
  <si>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</si>
  <si>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</si>
  <si>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</si>
  <si>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</si>
  <si>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</si>
  <si>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</si>
  <si>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</si>
  <si>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</si>
  <si>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</si>
  <si>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</si>
  <si>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</si>
  <si>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</si>
  <si>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</si>
  <si>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</si>
  <si>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</si>
  <si>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</si>
  <si>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</si>
  <si>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</si>
  <si>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</si>
  <si>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</si>
  <si>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</si>
  <si>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</si>
  <si>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</si>
  <si>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</si>
  <si>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</si>
  <si>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Las Virgenes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</si>
  <si>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</si>
  <si>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</si>
  <si>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k89</t>
  </si>
  <si>
    <t>REC</t>
  </si>
  <si>
    <t>Calabasas System/Calabasas Reclaimed Water System</t>
  </si>
  <si>
    <t>Existing</t>
  </si>
  <si>
    <t>Non-LRP</t>
  </si>
  <si>
    <t>Non-potable</t>
  </si>
  <si>
    <t>MI</t>
  </si>
  <si>
    <t>k85</t>
  </si>
  <si>
    <t>Calabasas System/Calabasas Reclaimed Water System Extension Project</t>
  </si>
  <si>
    <t>LRP</t>
  </si>
  <si>
    <t>k86</t>
  </si>
  <si>
    <t>Decker Canyon Recycled Water Line Extension Project</t>
  </si>
  <si>
    <t>k88</t>
  </si>
  <si>
    <t>Las Virgenes Valley Reclaimed Water System</t>
  </si>
  <si>
    <t>k84</t>
  </si>
  <si>
    <t>Las Virgenes Reclamation Project</t>
  </si>
  <si>
    <t>k80</t>
  </si>
  <si>
    <t>Thousand Oaks Boulevard Extension/Thousand Oaks Boulevard Extension, Phase 1</t>
  </si>
  <si>
    <t>Full Design &amp; Appropriated Funds</t>
  </si>
  <si>
    <t>k79</t>
  </si>
  <si>
    <t>Woodland Hills Golf Course Extension</t>
  </si>
  <si>
    <t>k81</t>
  </si>
  <si>
    <t>Hidden Hills Outdoor Residential Pilot Project</t>
  </si>
  <si>
    <t>Conceptual</t>
  </si>
  <si>
    <t>k82</t>
  </si>
  <si>
    <t>Thousand Oaks Boulevard Extension/Thousand Oaks Boulevard Extension, Phase 2</t>
  </si>
  <si>
    <t>Thousand Oaks Blvd Extension</t>
  </si>
  <si>
    <t>?</t>
  </si>
  <si>
    <t>Westlake Hills Elementary School Extension</t>
  </si>
  <si>
    <t>Triunfo Community Park Extension</t>
  </si>
  <si>
    <t>Evenstar Park Extension</t>
  </si>
  <si>
    <t>North Ranch Playfields/Lindero Greenbelt Extension</t>
  </si>
  <si>
    <t>Capris Tract w/o Lindero Cyn Greenbelt</t>
  </si>
  <si>
    <t xml:space="preserve">Funding </t>
  </si>
  <si>
    <t>Capris Tract with Lindero Cyn Greenbelt</t>
  </si>
  <si>
    <t>Hillcrest Tract/Oak Park North</t>
  </si>
  <si>
    <t>Feasibility</t>
  </si>
  <si>
    <t xml:space="preserve">Funding &amp; persuading PUC retailers to convert to REW </t>
  </si>
  <si>
    <t>North Ranch Park Extension</t>
  </si>
  <si>
    <t>Hidden Hills Residential Use Extension</t>
  </si>
  <si>
    <t>LRP (potential)</t>
  </si>
  <si>
    <t>34,09,21.10/118,49,10.16</t>
  </si>
  <si>
    <t>34,08,42.20/118,51,03.66</t>
  </si>
  <si>
    <t>34,09,17.52/118,50,40.47</t>
  </si>
  <si>
    <t>34,09,14.29/118,50,07.26</t>
  </si>
  <si>
    <t>34,10,48.71/118,47,12.53</t>
  </si>
  <si>
    <t>34,10,53.14/118,46,48.74</t>
  </si>
  <si>
    <t>34,09,45.98/118,39,47.88</t>
  </si>
  <si>
    <t>34,09,15.98/118,35,38.50</t>
  </si>
  <si>
    <t>Compared</t>
  </si>
  <si>
    <t>Revised List</t>
  </si>
  <si>
    <t>Deleted Projects</t>
  </si>
  <si>
    <t>New</t>
  </si>
  <si>
    <t>New Projects (Missing Start Dates)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</si>
</sst>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trike/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3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0" xfId="2" applyFont="1"/>
    <xf numFmtId="0" fontId="0" fillId="0" borderId="4" xfId="0" applyBorder="1"/>
    <xf numFmtId="3" fontId="0" fillId="0" borderId="4" xfId="0" applyNumberFormat="1" applyBorder="1"/>
    <xf numFmtId="0" fontId="14" fillId="0" borderId="0" xfId="0" applyFont="1" applyBorder="1"/>
    <xf numFmtId="3" fontId="14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44" fontId="13" fillId="0" borderId="0" xfId="2" applyFont="1" applyBorder="1"/>
    <xf numFmtId="0" fontId="0" fillId="0" borderId="0" xfId="0" applyBorder="1"/>
    <xf numFmtId="3" fontId="0" fillId="0" borderId="0" xfId="0" applyNumberFormat="1" applyBorder="1"/>
    <xf numFmtId="0" fontId="15" fillId="0" borderId="5" xfId="0" applyFont="1" applyBorder="1"/>
    <xf numFmtId="0" fontId="13" fillId="0" borderId="6" xfId="0" applyFon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0" fontId="13" fillId="0" borderId="8" xfId="0" applyFont="1" applyBorder="1"/>
    <xf numFmtId="3" fontId="13" fillId="0" borderId="9" xfId="0" applyNumberFormat="1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3" fontId="13" fillId="0" borderId="11" xfId="0" applyNumberFormat="1" applyFont="1" applyBorder="1"/>
    <xf numFmtId="44" fontId="13" fillId="0" borderId="11" xfId="2" applyFont="1" applyBorder="1"/>
    <xf numFmtId="3" fontId="13" fillId="0" borderId="12" xfId="0" applyNumberFormat="1" applyFon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4" fillId="0" borderId="9" xfId="0" applyNumberFormat="1" applyFon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0" fontId="14" fillId="0" borderId="11" xfId="0" applyFont="1" applyBorder="1"/>
    <xf numFmtId="3" fontId="14" fillId="0" borderId="11" xfId="0" applyNumberFormat="1" applyFont="1" applyBorder="1"/>
    <xf numFmtId="3" fontId="14" fillId="0" borderId="12" xfId="0" applyNumberFormat="1" applyFont="1" applyBorder="1"/>
    <xf numFmtId="0" fontId="14" fillId="0" borderId="8" xfId="0" applyFont="1" applyBorder="1"/>
    <xf numFmtId="0" fontId="0" fillId="0" borderId="13" xfId="0" applyBorder="1"/>
    <xf numFmtId="3" fontId="0" fillId="0" borderId="14" xfId="0" applyNumberFormat="1" applyBorder="1"/>
  </cellXfs>
  <cellStyles count="3">
    <cellStyle name="Currency" xfId="2" builtin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48" t="s">
        <v>8</v>
      </c>
      <c r="B13" s="48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49" t="s">
        <v>22</v>
      </c>
      <c r="B18" s="7" t="s">
        <v>23</v>
      </c>
      <c r="C18" s="6" t="s">
        <v>24</v>
      </c>
    </row>
    <row r="19" spans="1:3" x14ac:dyDescent="0.25">
      <c r="A19" s="49"/>
      <c r="B19" s="5" t="s">
        <v>25</v>
      </c>
      <c r="C19" s="6" t="s">
        <v>26</v>
      </c>
    </row>
    <row r="20" spans="1:3" x14ac:dyDescent="0.25">
      <c r="A20" s="49"/>
      <c r="B20" s="5" t="s">
        <v>27</v>
      </c>
      <c r="C20" s="6" t="s">
        <v>28</v>
      </c>
    </row>
    <row r="21" spans="1:3" x14ac:dyDescent="0.25">
      <c r="A21" s="49"/>
      <c r="B21" s="5" t="s">
        <v>29</v>
      </c>
      <c r="C21" s="6" t="s">
        <v>30</v>
      </c>
    </row>
    <row r="22" spans="1:3" ht="30" x14ac:dyDescent="0.25">
      <c r="A22" s="49"/>
      <c r="B22" s="5" t="s">
        <v>31</v>
      </c>
      <c r="C22" s="6" t="s">
        <v>32</v>
      </c>
    </row>
    <row r="23" spans="1:3" ht="60" x14ac:dyDescent="0.25">
      <c r="A23" s="49" t="s">
        <v>33</v>
      </c>
      <c r="B23" s="7" t="s">
        <v>34</v>
      </c>
      <c r="C23" s="6" t="s">
        <v>35</v>
      </c>
    </row>
    <row r="24" spans="1:3" ht="60" x14ac:dyDescent="0.25">
      <c r="A24" s="49"/>
      <c r="B24" s="7" t="s">
        <v>36</v>
      </c>
      <c r="C24" s="6" t="s">
        <v>37</v>
      </c>
    </row>
    <row r="25" spans="1:3" ht="30" x14ac:dyDescent="0.25">
      <c r="A25" s="50" t="s">
        <v>38</v>
      </c>
      <c r="B25" s="5" t="s">
        <v>39</v>
      </c>
      <c r="C25" s="6" t="s">
        <v>40</v>
      </c>
    </row>
    <row r="26" spans="1:3" ht="30" x14ac:dyDescent="0.25">
      <c r="A26" s="50"/>
      <c r="B26" s="5" t="s">
        <v>41</v>
      </c>
      <c r="C26" s="6" t="s">
        <v>42</v>
      </c>
    </row>
    <row r="27" spans="1:3" ht="30" x14ac:dyDescent="0.25">
      <c r="A27" s="49" t="s">
        <v>43</v>
      </c>
      <c r="B27" s="5" t="s">
        <v>44</v>
      </c>
      <c r="C27" s="6" t="s">
        <v>45</v>
      </c>
    </row>
    <row r="28" spans="1:3" ht="30" x14ac:dyDescent="0.25">
      <c r="A28" s="49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49" t="s">
        <v>51</v>
      </c>
      <c r="B30" s="5">
        <v>2012</v>
      </c>
      <c r="C30" s="46" t="s">
        <v>52</v>
      </c>
    </row>
    <row r="31" spans="1:3" x14ac:dyDescent="0.25">
      <c r="A31" s="49"/>
      <c r="B31" s="5">
        <v>2013</v>
      </c>
      <c r="C31" s="46"/>
    </row>
    <row r="32" spans="1:3" x14ac:dyDescent="0.25">
      <c r="A32" s="49"/>
      <c r="B32" s="5">
        <v>2014</v>
      </c>
      <c r="C32" s="46"/>
    </row>
    <row r="33" spans="1:3" x14ac:dyDescent="0.25">
      <c r="A33" s="47" t="s">
        <v>53</v>
      </c>
      <c r="B33" s="5">
        <v>2015</v>
      </c>
      <c r="C33" s="46" t="s">
        <v>54</v>
      </c>
    </row>
    <row r="34" spans="1:3" x14ac:dyDescent="0.25">
      <c r="A34" s="47"/>
      <c r="B34" s="5">
        <v>2020</v>
      </c>
      <c r="C34" s="46"/>
    </row>
    <row r="35" spans="1:3" x14ac:dyDescent="0.25">
      <c r="A35" s="47"/>
      <c r="B35" s="5">
        <v>2025</v>
      </c>
      <c r="C35" s="46"/>
    </row>
    <row r="36" spans="1:3" x14ac:dyDescent="0.25">
      <c r="A36" s="47"/>
      <c r="B36" s="5">
        <v>2030</v>
      </c>
      <c r="C36" s="46"/>
    </row>
    <row r="37" spans="1:3" x14ac:dyDescent="0.25">
      <c r="A37" s="47"/>
      <c r="B37" s="5">
        <v>2035</v>
      </c>
      <c r="C37" s="46"/>
    </row>
    <row r="38" spans="1:3" x14ac:dyDescent="0.25">
      <c r="A38" s="47"/>
      <c r="B38" s="5">
        <v>2040</v>
      </c>
      <c r="C38" s="46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Y83"/>
  <sheetViews>
    <sheetView topLeftCell="A7" zoomScaleNormal="100" workbookViewId="0">
      <selection activeCell="S31" sqref="S31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49" t="s">
        <v>22</v>
      </c>
      <c r="F6" s="49"/>
      <c r="G6" s="49"/>
      <c r="H6" s="49"/>
      <c r="I6" s="49"/>
      <c r="J6" s="49" t="s">
        <v>33</v>
      </c>
      <c r="K6" s="49"/>
      <c r="L6" s="50" t="s">
        <v>38</v>
      </c>
      <c r="M6" s="50"/>
      <c r="N6" s="49" t="s">
        <v>43</v>
      </c>
      <c r="O6" s="49"/>
      <c r="P6" s="4" t="s">
        <v>48</v>
      </c>
      <c r="Q6" s="49" t="s">
        <v>51</v>
      </c>
      <c r="R6" s="49"/>
      <c r="S6" s="49"/>
      <c r="T6" s="47" t="s">
        <v>53</v>
      </c>
      <c r="U6" s="47"/>
      <c r="V6" s="47"/>
      <c r="W6" s="47"/>
      <c r="X6" s="47"/>
      <c r="Y6" s="47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1997</v>
      </c>
      <c r="H8" s="15">
        <v>4000</v>
      </c>
      <c r="J8" t="s">
        <v>64</v>
      </c>
      <c r="K8" t="s">
        <v>65</v>
      </c>
      <c r="Q8" s="15">
        <v>998.50001049041748</v>
      </c>
      <c r="R8" s="15">
        <v>1331.6000061035156</v>
      </c>
      <c r="S8" s="15">
        <v>1243.9333333969116</v>
      </c>
      <c r="T8" s="15">
        <f>AVERAGE(Q8:S8)</f>
        <v>1191.3444499969482</v>
      </c>
      <c r="U8" s="15">
        <f t="shared" ref="U8:Y8" si="0">AVERAGE(R8:T8)</f>
        <v>1255.6259298324585</v>
      </c>
      <c r="V8" s="15">
        <f t="shared" si="0"/>
        <v>1230.3012377421062</v>
      </c>
      <c r="W8" s="15">
        <f t="shared" si="0"/>
        <v>1225.7572058571711</v>
      </c>
      <c r="X8" s="15">
        <f t="shared" si="0"/>
        <v>1237.2281244772455</v>
      </c>
      <c r="Y8" s="15">
        <f t="shared" si="0"/>
        <v>1231.0955226921742</v>
      </c>
    </row>
    <row r="9" spans="1:25" x14ac:dyDescent="0.25">
      <c r="A9" t="s">
        <v>66</v>
      </c>
      <c r="B9" t="s">
        <v>60</v>
      </c>
      <c r="C9" t="s">
        <v>67</v>
      </c>
      <c r="D9" t="s">
        <v>62</v>
      </c>
      <c r="E9" t="s">
        <v>68</v>
      </c>
      <c r="F9">
        <v>1989</v>
      </c>
      <c r="G9">
        <v>2014</v>
      </c>
      <c r="H9" s="15">
        <v>700</v>
      </c>
      <c r="J9" t="s">
        <v>64</v>
      </c>
      <c r="K9" t="s">
        <v>65</v>
      </c>
      <c r="Q9" s="15">
        <v>1260.1000061035156</v>
      </c>
      <c r="R9" s="15">
        <v>700</v>
      </c>
      <c r="S9" s="15">
        <v>466.66667175292969</v>
      </c>
      <c r="T9" s="15">
        <f>AVERAGE(Q9:S9)</f>
        <v>808.92222595214844</v>
      </c>
      <c r="U9" s="15">
        <f t="shared" ref="U9:Y9" si="1">AVERAGE(R9:T9)</f>
        <v>658.52963256835937</v>
      </c>
      <c r="V9" s="15">
        <f t="shared" si="1"/>
        <v>644.7061767578125</v>
      </c>
      <c r="W9" s="15">
        <f t="shared" si="1"/>
        <v>704.05267842610681</v>
      </c>
      <c r="X9" s="15">
        <f t="shared" si="1"/>
        <v>669.09616258409289</v>
      </c>
      <c r="Y9" s="15">
        <f t="shared" si="1"/>
        <v>672.61833925600411</v>
      </c>
    </row>
    <row r="10" spans="1:25" x14ac:dyDescent="0.25">
      <c r="A10" t="s">
        <v>69</v>
      </c>
      <c r="B10" t="s">
        <v>60</v>
      </c>
      <c r="C10" t="s">
        <v>70</v>
      </c>
      <c r="D10" t="s">
        <v>62</v>
      </c>
      <c r="E10" t="s">
        <v>68</v>
      </c>
      <c r="F10">
        <v>2013</v>
      </c>
      <c r="G10">
        <v>2014</v>
      </c>
      <c r="H10" s="15">
        <v>300</v>
      </c>
      <c r="J10" t="s">
        <v>64</v>
      </c>
      <c r="K10" t="s">
        <v>65</v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t="s">
        <v>71</v>
      </c>
      <c r="B11" t="s">
        <v>60</v>
      </c>
      <c r="C11" t="s">
        <v>72</v>
      </c>
      <c r="D11" t="s">
        <v>62</v>
      </c>
      <c r="E11" t="s">
        <v>63</v>
      </c>
      <c r="F11">
        <v>1997</v>
      </c>
      <c r="H11" s="15">
        <v>500</v>
      </c>
      <c r="J11" t="s">
        <v>64</v>
      </c>
      <c r="K11" t="s">
        <v>65</v>
      </c>
      <c r="Q11" s="15">
        <v>271.59999942779541</v>
      </c>
      <c r="R11" s="15">
        <v>280.20000267028809</v>
      </c>
      <c r="S11" s="15">
        <v>301.39999866485596</v>
      </c>
      <c r="T11" s="15">
        <f t="shared" ref="T11:T12" si="2">AVERAGE(Q11:S11)</f>
        <v>284.40000025431317</v>
      </c>
      <c r="U11" s="15">
        <f t="shared" ref="U11:U12" si="3">AVERAGE(R11:T11)</f>
        <v>288.66666719648578</v>
      </c>
      <c r="V11" s="15">
        <f t="shared" ref="V11:V12" si="4">AVERAGE(S11:U11)</f>
        <v>291.48888870521836</v>
      </c>
      <c r="W11" s="15">
        <f t="shared" ref="W11:W12" si="5">AVERAGE(T11:V11)</f>
        <v>288.18518538533908</v>
      </c>
      <c r="X11" s="15">
        <f t="shared" ref="X11:X12" si="6">AVERAGE(U11:W11)</f>
        <v>289.44691376234772</v>
      </c>
      <c r="Y11" s="15">
        <f t="shared" ref="Y11:Y12" si="7">AVERAGE(V11:X11)</f>
        <v>289.70699595096841</v>
      </c>
    </row>
    <row r="12" spans="1:25" x14ac:dyDescent="0.25">
      <c r="A12" t="s">
        <v>73</v>
      </c>
      <c r="B12" t="s">
        <v>60</v>
      </c>
      <c r="C12" t="s">
        <v>74</v>
      </c>
      <c r="D12" t="s">
        <v>62</v>
      </c>
      <c r="E12" t="s">
        <v>68</v>
      </c>
      <c r="F12">
        <v>1984</v>
      </c>
      <c r="G12">
        <v>2003</v>
      </c>
      <c r="H12" s="15">
        <v>2700</v>
      </c>
      <c r="J12" t="s">
        <v>64</v>
      </c>
      <c r="K12" t="s">
        <v>65</v>
      </c>
      <c r="Q12" s="15">
        <v>3030.5</v>
      </c>
      <c r="R12" s="15">
        <v>2722.599983215332</v>
      </c>
      <c r="S12" s="15">
        <v>2892.3666153252125</v>
      </c>
      <c r="T12" s="15">
        <f t="shared" si="2"/>
        <v>2881.822199513515</v>
      </c>
      <c r="U12" s="15">
        <f t="shared" si="3"/>
        <v>2832.2629326846868</v>
      </c>
      <c r="V12" s="15">
        <f t="shared" si="4"/>
        <v>2868.8172491744717</v>
      </c>
      <c r="W12" s="15">
        <f t="shared" si="5"/>
        <v>2860.967460457558</v>
      </c>
      <c r="X12" s="15">
        <f t="shared" si="6"/>
        <v>2854.0158807722387</v>
      </c>
      <c r="Y12" s="15">
        <f t="shared" si="7"/>
        <v>2861.266863468089</v>
      </c>
    </row>
    <row r="13" spans="1:25" s="18" customFormat="1" x14ac:dyDescent="0.25">
      <c r="A13" s="18" t="s">
        <v>75</v>
      </c>
      <c r="B13" s="18" t="s">
        <v>60</v>
      </c>
      <c r="C13" s="18" t="s">
        <v>76</v>
      </c>
      <c r="D13" s="18" t="s">
        <v>77</v>
      </c>
      <c r="E13" s="18" t="s">
        <v>63</v>
      </c>
      <c r="F13" s="18">
        <v>2017</v>
      </c>
      <c r="H13" s="19">
        <v>281</v>
      </c>
      <c r="J13" s="18" t="s">
        <v>64</v>
      </c>
      <c r="K13" s="18" t="s">
        <v>65</v>
      </c>
      <c r="Q13" s="19"/>
      <c r="R13" s="19"/>
      <c r="S13" s="19"/>
      <c r="T13" s="19"/>
      <c r="U13" s="19"/>
      <c r="V13" s="19"/>
      <c r="W13" s="19"/>
      <c r="X13" s="19"/>
      <c r="Y13" s="19"/>
    </row>
    <row r="14" spans="1:25" s="18" customFormat="1" x14ac:dyDescent="0.25">
      <c r="A14" s="18" t="s">
        <v>78</v>
      </c>
      <c r="B14" s="18" t="s">
        <v>60</v>
      </c>
      <c r="C14" s="18" t="s">
        <v>79</v>
      </c>
      <c r="D14" s="18" t="s">
        <v>77</v>
      </c>
      <c r="E14" s="18" t="s">
        <v>63</v>
      </c>
      <c r="F14" s="18">
        <v>2017</v>
      </c>
      <c r="H14" s="19">
        <v>250</v>
      </c>
      <c r="J14" s="18" t="s">
        <v>64</v>
      </c>
      <c r="K14" s="18" t="s">
        <v>65</v>
      </c>
      <c r="Q14" s="19"/>
      <c r="R14" s="19"/>
      <c r="S14" s="19"/>
      <c r="T14" s="19"/>
      <c r="U14" s="19"/>
      <c r="V14" s="19"/>
      <c r="W14" s="19"/>
      <c r="X14" s="19"/>
      <c r="Y14" s="19"/>
    </row>
    <row r="15" spans="1:25" s="18" customFormat="1" x14ac:dyDescent="0.25">
      <c r="A15" s="18" t="s">
        <v>80</v>
      </c>
      <c r="B15" s="18" t="s">
        <v>60</v>
      </c>
      <c r="C15" s="18" t="s">
        <v>81</v>
      </c>
      <c r="D15" s="18" t="s">
        <v>82</v>
      </c>
      <c r="E15" s="18" t="s">
        <v>63</v>
      </c>
      <c r="F15" s="18">
        <v>2020</v>
      </c>
      <c r="H15" s="19">
        <v>273</v>
      </c>
      <c r="J15" s="18" t="s">
        <v>64</v>
      </c>
      <c r="K15" s="18" t="s">
        <v>65</v>
      </c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8" customFormat="1" x14ac:dyDescent="0.25">
      <c r="A16" s="18" t="s">
        <v>83</v>
      </c>
      <c r="B16" s="18" t="s">
        <v>60</v>
      </c>
      <c r="C16" s="18" t="s">
        <v>84</v>
      </c>
      <c r="D16" s="18" t="s">
        <v>82</v>
      </c>
      <c r="E16" s="18" t="s">
        <v>63</v>
      </c>
      <c r="F16" s="18">
        <v>2020</v>
      </c>
      <c r="H16" s="19">
        <v>160</v>
      </c>
      <c r="J16" s="18" t="s">
        <v>64</v>
      </c>
      <c r="K16" s="18" t="s">
        <v>65</v>
      </c>
      <c r="Q16" s="19"/>
      <c r="R16" s="19"/>
      <c r="S16" s="19"/>
      <c r="T16" s="19"/>
      <c r="U16" s="19"/>
      <c r="V16" s="19"/>
      <c r="W16" s="19"/>
      <c r="X16" s="19"/>
      <c r="Y16" s="19"/>
    </row>
    <row r="17" spans="2:25" s="13" customFormat="1" x14ac:dyDescent="0.25">
      <c r="B17" s="13" t="s">
        <v>60</v>
      </c>
      <c r="C17" s="13" t="s">
        <v>85</v>
      </c>
      <c r="D17" s="13" t="s">
        <v>82</v>
      </c>
      <c r="F17" s="21" t="s">
        <v>86</v>
      </c>
      <c r="H17" s="20">
        <v>251</v>
      </c>
      <c r="J17" s="13" t="s">
        <v>64</v>
      </c>
      <c r="K17" s="13" t="s">
        <v>65</v>
      </c>
      <c r="L17" s="13" t="s">
        <v>100</v>
      </c>
      <c r="N17" s="22">
        <v>5140000</v>
      </c>
      <c r="O17" s="22"/>
      <c r="P17" s="13" t="s">
        <v>96</v>
      </c>
      <c r="Q17" s="20"/>
      <c r="R17" s="20"/>
      <c r="S17" s="20"/>
      <c r="T17" s="20"/>
      <c r="U17" s="20"/>
      <c r="V17" s="20"/>
      <c r="W17" s="20"/>
      <c r="X17" s="20"/>
      <c r="Y17" s="20"/>
    </row>
    <row r="18" spans="2:25" x14ac:dyDescent="0.25">
      <c r="B18" s="13" t="s">
        <v>60</v>
      </c>
      <c r="C18" s="13" t="s">
        <v>87</v>
      </c>
      <c r="D18" s="13" t="s">
        <v>82</v>
      </c>
      <c r="E18" s="13"/>
      <c r="F18" s="21" t="s">
        <v>86</v>
      </c>
      <c r="G18" s="13"/>
      <c r="H18" s="20">
        <v>15</v>
      </c>
      <c r="I18" s="13"/>
      <c r="J18" s="13" t="s">
        <v>64</v>
      </c>
      <c r="K18" s="13" t="s">
        <v>65</v>
      </c>
      <c r="L18" s="13" t="s">
        <v>101</v>
      </c>
      <c r="M18" s="13"/>
      <c r="N18" s="22">
        <v>125000</v>
      </c>
      <c r="O18" s="22"/>
      <c r="P18" s="13" t="s">
        <v>96</v>
      </c>
    </row>
    <row r="19" spans="2:25" x14ac:dyDescent="0.25">
      <c r="B19" s="13" t="s">
        <v>60</v>
      </c>
      <c r="C19" s="13" t="s">
        <v>88</v>
      </c>
      <c r="D19" s="13" t="s">
        <v>82</v>
      </c>
      <c r="E19" s="13"/>
      <c r="F19" s="21" t="s">
        <v>86</v>
      </c>
      <c r="G19" s="13"/>
      <c r="H19" s="20">
        <v>60</v>
      </c>
      <c r="I19" s="13"/>
      <c r="J19" s="13" t="s">
        <v>64</v>
      </c>
      <c r="K19" s="13" t="s">
        <v>65</v>
      </c>
      <c r="L19" s="13" t="s">
        <v>102</v>
      </c>
      <c r="M19" s="13"/>
      <c r="N19" s="22">
        <v>611000</v>
      </c>
      <c r="O19" s="22"/>
      <c r="P19" s="13" t="s">
        <v>96</v>
      </c>
    </row>
    <row r="20" spans="2:25" x14ac:dyDescent="0.25">
      <c r="B20" s="13" t="s">
        <v>60</v>
      </c>
      <c r="C20" s="13" t="s">
        <v>89</v>
      </c>
      <c r="D20" s="13" t="s">
        <v>82</v>
      </c>
      <c r="E20" s="13"/>
      <c r="F20" s="21" t="s">
        <v>86</v>
      </c>
      <c r="G20" s="13"/>
      <c r="H20" s="20">
        <v>42</v>
      </c>
      <c r="I20" s="13"/>
      <c r="J20" s="13" t="s">
        <v>64</v>
      </c>
      <c r="K20" s="13" t="s">
        <v>65</v>
      </c>
      <c r="L20" s="13" t="s">
        <v>103</v>
      </c>
      <c r="M20" s="13"/>
      <c r="N20" s="22">
        <v>364000</v>
      </c>
      <c r="O20" s="22"/>
      <c r="P20" s="13" t="s">
        <v>96</v>
      </c>
    </row>
    <row r="21" spans="2:25" x14ac:dyDescent="0.25">
      <c r="B21" s="13" t="s">
        <v>60</v>
      </c>
      <c r="C21" s="13" t="s">
        <v>90</v>
      </c>
      <c r="D21" s="13" t="s">
        <v>82</v>
      </c>
      <c r="E21" s="13"/>
      <c r="F21" s="21" t="s">
        <v>86</v>
      </c>
      <c r="G21" s="13"/>
      <c r="H21" s="20">
        <v>58</v>
      </c>
      <c r="I21" s="13"/>
      <c r="J21" s="13" t="s">
        <v>64</v>
      </c>
      <c r="K21" s="13" t="s">
        <v>65</v>
      </c>
      <c r="L21" s="13" t="s">
        <v>104</v>
      </c>
      <c r="M21" s="13"/>
      <c r="N21" s="22">
        <v>844000</v>
      </c>
      <c r="O21" s="22"/>
      <c r="P21" s="13" t="s">
        <v>96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2:25" x14ac:dyDescent="0.25">
      <c r="B22" s="13" t="s">
        <v>60</v>
      </c>
      <c r="C22" s="13" t="s">
        <v>97</v>
      </c>
      <c r="D22" s="13" t="s">
        <v>82</v>
      </c>
      <c r="E22" s="13"/>
      <c r="F22" s="21" t="s">
        <v>86</v>
      </c>
      <c r="G22" s="13"/>
      <c r="H22" s="20">
        <v>30</v>
      </c>
      <c r="I22" s="13"/>
      <c r="J22" s="13" t="s">
        <v>64</v>
      </c>
      <c r="K22" s="13" t="s">
        <v>65</v>
      </c>
      <c r="L22" s="13" t="s">
        <v>104</v>
      </c>
      <c r="M22" s="13"/>
      <c r="N22" s="22">
        <v>31000</v>
      </c>
      <c r="O22" s="22"/>
      <c r="P22" s="13" t="s">
        <v>96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2:25" x14ac:dyDescent="0.25">
      <c r="B23" s="13" t="s">
        <v>60</v>
      </c>
      <c r="C23" s="13" t="s">
        <v>91</v>
      </c>
      <c r="D23" s="13" t="s">
        <v>82</v>
      </c>
      <c r="E23" s="13"/>
      <c r="F23" s="21" t="s">
        <v>86</v>
      </c>
      <c r="G23" s="13"/>
      <c r="H23" s="20">
        <v>30</v>
      </c>
      <c r="I23" s="13"/>
      <c r="J23" s="13" t="s">
        <v>64</v>
      </c>
      <c r="K23" s="13" t="s">
        <v>65</v>
      </c>
      <c r="L23" s="13" t="s">
        <v>104</v>
      </c>
      <c r="M23" s="13"/>
      <c r="N23" s="22">
        <v>431000</v>
      </c>
      <c r="O23" s="22"/>
      <c r="P23" s="13" t="s">
        <v>92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2:25" x14ac:dyDescent="0.25">
      <c r="B24" s="13" t="s">
        <v>60</v>
      </c>
      <c r="C24" s="13" t="s">
        <v>93</v>
      </c>
      <c r="D24" s="13" t="s">
        <v>82</v>
      </c>
      <c r="E24" s="13"/>
      <c r="F24" s="21" t="s">
        <v>86</v>
      </c>
      <c r="G24" s="13"/>
      <c r="H24" s="20">
        <v>55</v>
      </c>
      <c r="I24" s="13"/>
      <c r="J24" s="13" t="s">
        <v>64</v>
      </c>
      <c r="K24" s="13" t="s">
        <v>65</v>
      </c>
      <c r="L24" s="13" t="s">
        <v>104</v>
      </c>
      <c r="M24" s="13"/>
      <c r="N24" s="22">
        <v>864000</v>
      </c>
      <c r="O24" s="22"/>
      <c r="P24" s="13" t="s">
        <v>96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2:25" x14ac:dyDescent="0.25">
      <c r="B25" s="13" t="s">
        <v>60</v>
      </c>
      <c r="C25" s="13" t="s">
        <v>94</v>
      </c>
      <c r="D25" s="13" t="s">
        <v>82</v>
      </c>
      <c r="E25" s="13"/>
      <c r="F25" s="21" t="s">
        <v>86</v>
      </c>
      <c r="G25" s="13"/>
      <c r="H25" s="20">
        <v>21</v>
      </c>
      <c r="I25" s="13"/>
      <c r="J25" s="13" t="s">
        <v>64</v>
      </c>
      <c r="K25" s="13" t="s">
        <v>65</v>
      </c>
      <c r="L25" s="13" t="s">
        <v>105</v>
      </c>
      <c r="M25" s="13"/>
      <c r="N25" s="22">
        <v>300000</v>
      </c>
      <c r="O25" s="22"/>
      <c r="P25" s="13" t="s">
        <v>92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2:25" x14ac:dyDescent="0.25">
      <c r="B26" s="13" t="s">
        <v>60</v>
      </c>
      <c r="C26" s="13" t="s">
        <v>98</v>
      </c>
      <c r="D26" s="13" t="s">
        <v>82</v>
      </c>
      <c r="E26" s="13"/>
      <c r="F26" s="21" t="s">
        <v>86</v>
      </c>
      <c r="G26" s="13"/>
      <c r="H26" s="20">
        <v>50</v>
      </c>
      <c r="I26" s="13"/>
      <c r="J26" s="13" t="s">
        <v>64</v>
      </c>
      <c r="K26" s="13" t="s">
        <v>65</v>
      </c>
      <c r="L26" s="13" t="s">
        <v>106</v>
      </c>
      <c r="M26" s="13"/>
      <c r="N26" s="22">
        <v>3700000</v>
      </c>
      <c r="O26" s="22"/>
      <c r="P26" s="13" t="s">
        <v>92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2:25" x14ac:dyDescent="0.25">
      <c r="B27" s="13" t="s">
        <v>60</v>
      </c>
      <c r="C27" s="13" t="s">
        <v>79</v>
      </c>
      <c r="D27" s="13" t="s">
        <v>95</v>
      </c>
      <c r="E27" s="13" t="s">
        <v>99</v>
      </c>
      <c r="F27" s="21">
        <v>2018</v>
      </c>
      <c r="G27" s="13"/>
      <c r="H27" s="20">
        <v>324</v>
      </c>
      <c r="I27" s="13"/>
      <c r="J27" s="13" t="s">
        <v>64</v>
      </c>
      <c r="K27" s="13" t="s">
        <v>65</v>
      </c>
      <c r="L27" s="13" t="s">
        <v>107</v>
      </c>
      <c r="M27" s="13"/>
      <c r="N27" s="22">
        <v>9790000</v>
      </c>
      <c r="O27" s="22"/>
      <c r="P27" s="13"/>
      <c r="Q27" s="15"/>
      <c r="R27" s="15"/>
      <c r="S27" s="15"/>
      <c r="T27" s="15"/>
      <c r="U27" s="15">
        <v>300</v>
      </c>
      <c r="V27" s="15">
        <v>24</v>
      </c>
      <c r="W27" s="15"/>
      <c r="X27" s="15"/>
      <c r="Y27" s="15"/>
    </row>
    <row r="28" spans="2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2:25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2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2:25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"/>
  <sheetViews>
    <sheetView tabSelected="1" topLeftCell="A18" zoomScaleNormal="100" workbookViewId="0">
      <selection activeCell="D37" sqref="D37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17" t="s">
        <v>10</v>
      </c>
      <c r="B6" s="17" t="s">
        <v>13</v>
      </c>
      <c r="C6" s="17" t="s">
        <v>16</v>
      </c>
      <c r="D6" s="17" t="s">
        <v>19</v>
      </c>
      <c r="E6" s="49" t="s">
        <v>22</v>
      </c>
      <c r="F6" s="49"/>
      <c r="G6" s="49"/>
      <c r="H6" s="49"/>
      <c r="I6" s="49"/>
      <c r="J6" s="49" t="s">
        <v>33</v>
      </c>
      <c r="K6" s="49"/>
      <c r="L6" s="50" t="s">
        <v>38</v>
      </c>
      <c r="M6" s="50"/>
      <c r="N6" s="49" t="s">
        <v>43</v>
      </c>
      <c r="O6" s="49"/>
      <c r="P6" s="17" t="s">
        <v>48</v>
      </c>
      <c r="Q6" s="49" t="s">
        <v>51</v>
      </c>
      <c r="R6" s="49"/>
      <c r="S6" s="49"/>
      <c r="T6" s="47" t="s">
        <v>53</v>
      </c>
      <c r="U6" s="47"/>
      <c r="V6" s="47"/>
      <c r="W6" s="47"/>
      <c r="X6" s="47"/>
      <c r="Y6" s="47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33" t="s">
        <v>108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</row>
    <row r="10" spans="1:25" x14ac:dyDescent="0.25">
      <c r="A10" s="64" t="s">
        <v>78</v>
      </c>
      <c r="B10" s="25" t="s">
        <v>60</v>
      </c>
      <c r="C10" s="25" t="s">
        <v>79</v>
      </c>
      <c r="D10" s="25" t="s">
        <v>77</v>
      </c>
      <c r="E10" s="25" t="s">
        <v>63</v>
      </c>
      <c r="F10" s="25">
        <v>2017</v>
      </c>
      <c r="G10" s="25"/>
      <c r="H10" s="26">
        <v>250</v>
      </c>
      <c r="I10" s="25"/>
      <c r="J10" s="25" t="s">
        <v>64</v>
      </c>
      <c r="K10" s="25" t="s">
        <v>65</v>
      </c>
      <c r="L10" s="25"/>
      <c r="M10" s="25"/>
      <c r="N10" s="25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57"/>
    </row>
    <row r="11" spans="1:25" x14ac:dyDescent="0.25">
      <c r="A11" s="65" t="s">
        <v>78</v>
      </c>
      <c r="B11" s="23" t="s">
        <v>60</v>
      </c>
      <c r="C11" s="23" t="s">
        <v>79</v>
      </c>
      <c r="D11" s="23" t="s">
        <v>77</v>
      </c>
      <c r="E11" s="23" t="s">
        <v>63</v>
      </c>
      <c r="F11" s="23">
        <v>2017</v>
      </c>
      <c r="G11" s="23"/>
      <c r="H11" s="24">
        <v>250</v>
      </c>
      <c r="I11" s="23"/>
      <c r="J11" s="23" t="s">
        <v>64</v>
      </c>
      <c r="K11" s="23" t="s">
        <v>65</v>
      </c>
      <c r="L11" s="23"/>
      <c r="M11" s="23"/>
      <c r="N11" s="23"/>
      <c r="O11" s="23"/>
      <c r="P11" s="23"/>
      <c r="Q11" s="24"/>
      <c r="R11" s="24"/>
      <c r="S11" s="24"/>
      <c r="T11" s="24"/>
      <c r="U11" s="24"/>
      <c r="V11" s="24"/>
      <c r="W11" s="24"/>
      <c r="X11" s="24"/>
      <c r="Y11" s="66"/>
    </row>
    <row r="12" spans="1:25" x14ac:dyDescent="0.25">
      <c r="A12" s="64" t="s">
        <v>75</v>
      </c>
      <c r="B12" s="25" t="s">
        <v>60</v>
      </c>
      <c r="C12" s="25" t="s">
        <v>76</v>
      </c>
      <c r="D12" s="25" t="s">
        <v>77</v>
      </c>
      <c r="E12" s="25" t="s">
        <v>63</v>
      </c>
      <c r="F12" s="25">
        <v>2017</v>
      </c>
      <c r="G12" s="25"/>
      <c r="H12" s="26">
        <v>281</v>
      </c>
      <c r="I12" s="25"/>
      <c r="J12" s="25" t="s">
        <v>64</v>
      </c>
      <c r="K12" s="25" t="s">
        <v>65</v>
      </c>
      <c r="L12" s="25"/>
      <c r="M12" s="25"/>
      <c r="N12" s="25"/>
      <c r="O12" s="25"/>
      <c r="P12" s="25"/>
      <c r="Q12" s="26"/>
      <c r="R12" s="26"/>
      <c r="S12" s="26"/>
      <c r="T12" s="26"/>
      <c r="U12" s="26"/>
      <c r="V12" s="26"/>
      <c r="W12" s="26"/>
      <c r="X12" s="26"/>
      <c r="Y12" s="57"/>
    </row>
    <row r="13" spans="1:25" s="18" customFormat="1" x14ac:dyDescent="0.25">
      <c r="A13" s="65" t="s">
        <v>75</v>
      </c>
      <c r="B13" s="23" t="s">
        <v>60</v>
      </c>
      <c r="C13" s="23" t="s">
        <v>76</v>
      </c>
      <c r="D13" s="23" t="s">
        <v>77</v>
      </c>
      <c r="E13" s="23" t="s">
        <v>63</v>
      </c>
      <c r="F13" s="23">
        <v>2017</v>
      </c>
      <c r="G13" s="23"/>
      <c r="H13" s="24">
        <v>281</v>
      </c>
      <c r="I13" s="23"/>
      <c r="J13" s="23" t="s">
        <v>64</v>
      </c>
      <c r="K13" s="23" t="s">
        <v>65</v>
      </c>
      <c r="L13" s="23"/>
      <c r="M13" s="23"/>
      <c r="N13" s="23"/>
      <c r="O13" s="23"/>
      <c r="P13" s="23"/>
      <c r="Q13" s="24"/>
      <c r="R13" s="24"/>
      <c r="S13" s="24"/>
      <c r="T13" s="24"/>
      <c r="U13" s="24"/>
      <c r="V13" s="24"/>
      <c r="W13" s="24"/>
      <c r="X13" s="24"/>
      <c r="Y13" s="66"/>
    </row>
    <row r="14" spans="1:25" s="18" customFormat="1" x14ac:dyDescent="0.25">
      <c r="A14" s="64" t="s">
        <v>80</v>
      </c>
      <c r="B14" s="25" t="s">
        <v>60</v>
      </c>
      <c r="C14" s="25" t="s">
        <v>81</v>
      </c>
      <c r="D14" s="25" t="s">
        <v>82</v>
      </c>
      <c r="E14" s="25" t="s">
        <v>63</v>
      </c>
      <c r="F14" s="25">
        <v>2020</v>
      </c>
      <c r="G14" s="25"/>
      <c r="H14" s="26">
        <v>273</v>
      </c>
      <c r="I14" s="25"/>
      <c r="J14" s="25" t="s">
        <v>64</v>
      </c>
      <c r="K14" s="25" t="s">
        <v>65</v>
      </c>
      <c r="L14" s="25"/>
      <c r="M14" s="25"/>
      <c r="N14" s="25"/>
      <c r="O14" s="25"/>
      <c r="P14" s="25"/>
      <c r="Q14" s="26"/>
      <c r="R14" s="26"/>
      <c r="S14" s="26"/>
      <c r="T14" s="26"/>
      <c r="U14" s="26"/>
      <c r="V14" s="26"/>
      <c r="W14" s="26"/>
      <c r="X14" s="26"/>
      <c r="Y14" s="57"/>
    </row>
    <row r="15" spans="1:25" s="18" customFormat="1" x14ac:dyDescent="0.25">
      <c r="A15" s="65" t="s">
        <v>80</v>
      </c>
      <c r="B15" s="23" t="s">
        <v>60</v>
      </c>
      <c r="C15" s="23" t="s">
        <v>81</v>
      </c>
      <c r="D15" s="23" t="s">
        <v>82</v>
      </c>
      <c r="E15" s="23" t="s">
        <v>63</v>
      </c>
      <c r="F15" s="23">
        <v>2020</v>
      </c>
      <c r="G15" s="23"/>
      <c r="H15" s="24">
        <v>273</v>
      </c>
      <c r="I15" s="23"/>
      <c r="J15" s="23" t="s">
        <v>64</v>
      </c>
      <c r="K15" s="23" t="s">
        <v>65</v>
      </c>
      <c r="L15" s="23"/>
      <c r="M15" s="23"/>
      <c r="N15" s="23"/>
      <c r="O15" s="23"/>
      <c r="P15" s="23"/>
      <c r="Q15" s="24"/>
      <c r="R15" s="24"/>
      <c r="S15" s="24"/>
      <c r="T15" s="24"/>
      <c r="U15" s="24"/>
      <c r="V15" s="24"/>
      <c r="W15" s="24"/>
      <c r="X15" s="24"/>
      <c r="Y15" s="66"/>
    </row>
    <row r="16" spans="1:25" s="18" customFormat="1" x14ac:dyDescent="0.25">
      <c r="A16" s="64" t="s">
        <v>83</v>
      </c>
      <c r="B16" s="25" t="s">
        <v>60</v>
      </c>
      <c r="C16" s="25" t="s">
        <v>84</v>
      </c>
      <c r="D16" s="25" t="s">
        <v>82</v>
      </c>
      <c r="E16" s="25" t="s">
        <v>63</v>
      </c>
      <c r="F16" s="25">
        <v>2020</v>
      </c>
      <c r="G16" s="25"/>
      <c r="H16" s="26">
        <v>160</v>
      </c>
      <c r="I16" s="25"/>
      <c r="J16" s="25" t="s">
        <v>64</v>
      </c>
      <c r="K16" s="25" t="s">
        <v>65</v>
      </c>
      <c r="L16" s="25"/>
      <c r="M16" s="25"/>
      <c r="N16" s="25"/>
      <c r="O16" s="25"/>
      <c r="P16" s="25"/>
      <c r="Q16" s="26"/>
      <c r="R16" s="26"/>
      <c r="S16" s="26"/>
      <c r="T16" s="26"/>
      <c r="U16" s="26"/>
      <c r="V16" s="26"/>
      <c r="W16" s="26"/>
      <c r="X16" s="26"/>
      <c r="Y16" s="57"/>
    </row>
    <row r="17" spans="1:25" s="13" customFormat="1" x14ac:dyDescent="0.25">
      <c r="A17" s="65" t="s">
        <v>83</v>
      </c>
      <c r="B17" s="23" t="s">
        <v>60</v>
      </c>
      <c r="C17" s="23" t="s">
        <v>84</v>
      </c>
      <c r="D17" s="23" t="s">
        <v>82</v>
      </c>
      <c r="E17" s="23" t="s">
        <v>63</v>
      </c>
      <c r="F17" s="23">
        <v>2020</v>
      </c>
      <c r="G17" s="23"/>
      <c r="H17" s="24">
        <v>160</v>
      </c>
      <c r="I17" s="23"/>
      <c r="J17" s="23" t="s">
        <v>64</v>
      </c>
      <c r="K17" s="23" t="s">
        <v>65</v>
      </c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66"/>
    </row>
    <row r="18" spans="1:25" x14ac:dyDescent="0.25">
      <c r="A18" s="37" t="s">
        <v>73</v>
      </c>
      <c r="B18" s="27" t="s">
        <v>60</v>
      </c>
      <c r="C18" s="27" t="s">
        <v>74</v>
      </c>
      <c r="D18" s="27" t="s">
        <v>62</v>
      </c>
      <c r="E18" s="27" t="s">
        <v>68</v>
      </c>
      <c r="F18" s="27">
        <v>1984</v>
      </c>
      <c r="G18" s="27">
        <v>2003</v>
      </c>
      <c r="H18" s="28">
        <v>2700</v>
      </c>
      <c r="I18" s="27"/>
      <c r="J18" s="27" t="s">
        <v>64</v>
      </c>
      <c r="K18" s="27" t="s">
        <v>65</v>
      </c>
      <c r="L18" s="27"/>
      <c r="M18" s="27"/>
      <c r="N18" s="27"/>
      <c r="O18" s="27"/>
      <c r="P18" s="27"/>
      <c r="Q18" s="28">
        <v>3030.5</v>
      </c>
      <c r="R18" s="28">
        <v>2722.599983215332</v>
      </c>
      <c r="S18" s="28">
        <v>2892.3666153252125</v>
      </c>
      <c r="T18" s="28">
        <f t="shared" ref="T18:Y18" si="0">AVERAGE(Q18:S18)</f>
        <v>2881.822199513515</v>
      </c>
      <c r="U18" s="28">
        <f t="shared" si="0"/>
        <v>2832.2629326846868</v>
      </c>
      <c r="V18" s="28">
        <f t="shared" si="0"/>
        <v>2868.8172491744717</v>
      </c>
      <c r="W18" s="28">
        <f t="shared" si="0"/>
        <v>2860.967460457558</v>
      </c>
      <c r="X18" s="28">
        <f t="shared" si="0"/>
        <v>2854.0158807722387</v>
      </c>
      <c r="Y18" s="38">
        <f t="shared" si="0"/>
        <v>2861.266863468089</v>
      </c>
    </row>
    <row r="19" spans="1:25" x14ac:dyDescent="0.25">
      <c r="A19" s="65" t="s">
        <v>73</v>
      </c>
      <c r="B19" s="23" t="s">
        <v>60</v>
      </c>
      <c r="C19" s="23" t="s">
        <v>74</v>
      </c>
      <c r="D19" s="23" t="s">
        <v>62</v>
      </c>
      <c r="E19" s="23" t="s">
        <v>68</v>
      </c>
      <c r="F19" s="23">
        <v>1984</v>
      </c>
      <c r="G19" s="23">
        <v>2003</v>
      </c>
      <c r="H19" s="24">
        <v>2700</v>
      </c>
      <c r="I19" s="23"/>
      <c r="J19" s="23" t="s">
        <v>64</v>
      </c>
      <c r="K19" s="23" t="s">
        <v>65</v>
      </c>
      <c r="L19" s="23"/>
      <c r="M19" s="23"/>
      <c r="N19" s="23"/>
      <c r="O19" s="23"/>
      <c r="P19" s="23"/>
      <c r="Q19" s="24">
        <v>3030.5</v>
      </c>
      <c r="R19" s="24">
        <v>2722.599983215332</v>
      </c>
      <c r="S19" s="24">
        <v>2892.3666153252125</v>
      </c>
      <c r="T19" s="24"/>
      <c r="U19" s="24"/>
      <c r="V19" s="24"/>
      <c r="W19" s="24"/>
      <c r="X19" s="24"/>
      <c r="Y19" s="66"/>
    </row>
    <row r="20" spans="1:25" x14ac:dyDescent="0.25">
      <c r="A20" s="37" t="s">
        <v>66</v>
      </c>
      <c r="B20" s="27" t="s">
        <v>60</v>
      </c>
      <c r="C20" s="27" t="s">
        <v>67</v>
      </c>
      <c r="D20" s="27" t="s">
        <v>62</v>
      </c>
      <c r="E20" s="27" t="s">
        <v>68</v>
      </c>
      <c r="F20" s="27">
        <v>1989</v>
      </c>
      <c r="G20" s="27">
        <v>2014</v>
      </c>
      <c r="H20" s="28">
        <v>700</v>
      </c>
      <c r="I20" s="27"/>
      <c r="J20" s="27" t="s">
        <v>64</v>
      </c>
      <c r="K20" s="27" t="s">
        <v>65</v>
      </c>
      <c r="L20" s="27"/>
      <c r="M20" s="27"/>
      <c r="N20" s="27"/>
      <c r="O20" s="27"/>
      <c r="P20" s="27"/>
      <c r="Q20" s="28">
        <v>1260.1000061035156</v>
      </c>
      <c r="R20" s="28">
        <v>700</v>
      </c>
      <c r="S20" s="28">
        <v>466.66667175292969</v>
      </c>
      <c r="T20" s="28">
        <f t="shared" ref="T20:Y20" si="1">AVERAGE(Q20:S20)</f>
        <v>808.92222595214844</v>
      </c>
      <c r="U20" s="28">
        <f t="shared" si="1"/>
        <v>658.52963256835937</v>
      </c>
      <c r="V20" s="28">
        <f t="shared" si="1"/>
        <v>644.7061767578125</v>
      </c>
      <c r="W20" s="28">
        <f t="shared" si="1"/>
        <v>704.05267842610681</v>
      </c>
      <c r="X20" s="28">
        <f t="shared" si="1"/>
        <v>669.09616258409289</v>
      </c>
      <c r="Y20" s="38">
        <f t="shared" si="1"/>
        <v>672.61833925600411</v>
      </c>
    </row>
    <row r="21" spans="1:25" x14ac:dyDescent="0.25">
      <c r="A21" s="65" t="s">
        <v>66</v>
      </c>
      <c r="B21" s="23" t="s">
        <v>60</v>
      </c>
      <c r="C21" s="23" t="s">
        <v>67</v>
      </c>
      <c r="D21" s="23" t="s">
        <v>62</v>
      </c>
      <c r="E21" s="23" t="s">
        <v>68</v>
      </c>
      <c r="F21" s="23">
        <v>1989</v>
      </c>
      <c r="G21" s="23">
        <v>2014</v>
      </c>
      <c r="H21" s="24">
        <v>700</v>
      </c>
      <c r="I21" s="23"/>
      <c r="J21" s="23" t="s">
        <v>64</v>
      </c>
      <c r="K21" s="23" t="s">
        <v>65</v>
      </c>
      <c r="L21" s="23"/>
      <c r="M21" s="23"/>
      <c r="N21" s="23"/>
      <c r="O21" s="23"/>
      <c r="P21" s="23"/>
      <c r="Q21" s="24">
        <v>1260.1000061035156</v>
      </c>
      <c r="R21" s="24">
        <v>700</v>
      </c>
      <c r="S21" s="24">
        <v>466.66667175292969</v>
      </c>
      <c r="T21" s="24"/>
      <c r="U21" s="24"/>
      <c r="V21" s="24"/>
      <c r="W21" s="24"/>
      <c r="X21" s="24"/>
      <c r="Y21" s="66"/>
    </row>
    <row r="22" spans="1:25" x14ac:dyDescent="0.25">
      <c r="A22" s="37" t="s">
        <v>69</v>
      </c>
      <c r="B22" s="27" t="s">
        <v>60</v>
      </c>
      <c r="C22" s="27" t="s">
        <v>70</v>
      </c>
      <c r="D22" s="27" t="s">
        <v>62</v>
      </c>
      <c r="E22" s="27" t="s">
        <v>68</v>
      </c>
      <c r="F22" s="27">
        <v>2013</v>
      </c>
      <c r="G22" s="27">
        <v>2014</v>
      </c>
      <c r="H22" s="28">
        <v>300</v>
      </c>
      <c r="I22" s="27"/>
      <c r="J22" s="27" t="s">
        <v>64</v>
      </c>
      <c r="K22" s="27" t="s">
        <v>65</v>
      </c>
      <c r="L22" s="27"/>
      <c r="M22" s="27"/>
      <c r="N22" s="27"/>
      <c r="O22" s="27"/>
      <c r="P22" s="27"/>
      <c r="Q22" s="28"/>
      <c r="R22" s="28"/>
      <c r="S22" s="28"/>
      <c r="T22" s="28"/>
      <c r="U22" s="28"/>
      <c r="V22" s="28"/>
      <c r="W22" s="28"/>
      <c r="X22" s="28"/>
      <c r="Y22" s="38"/>
    </row>
    <row r="23" spans="1:25" x14ac:dyDescent="0.25">
      <c r="A23" s="65" t="s">
        <v>69</v>
      </c>
      <c r="B23" s="23" t="s">
        <v>60</v>
      </c>
      <c r="C23" s="23" t="s">
        <v>70</v>
      </c>
      <c r="D23" s="23" t="s">
        <v>62</v>
      </c>
      <c r="E23" s="23" t="s">
        <v>68</v>
      </c>
      <c r="F23" s="23">
        <v>2013</v>
      </c>
      <c r="G23" s="23">
        <v>2014</v>
      </c>
      <c r="H23" s="24">
        <v>300</v>
      </c>
      <c r="I23" s="23"/>
      <c r="J23" s="23" t="s">
        <v>64</v>
      </c>
      <c r="K23" s="23" t="s">
        <v>65</v>
      </c>
      <c r="L23" s="23"/>
      <c r="M23" s="23"/>
      <c r="N23" s="23"/>
      <c r="O23" s="23"/>
      <c r="P23" s="23"/>
      <c r="Q23" s="24"/>
      <c r="R23" s="24"/>
      <c r="S23" s="24"/>
      <c r="T23" s="24"/>
      <c r="U23" s="24"/>
      <c r="V23" s="24"/>
      <c r="W23" s="24"/>
      <c r="X23" s="24"/>
      <c r="Y23" s="66"/>
    </row>
    <row r="24" spans="1:25" x14ac:dyDescent="0.25">
      <c r="A24" s="37" t="s">
        <v>71</v>
      </c>
      <c r="B24" s="27" t="s">
        <v>60</v>
      </c>
      <c r="C24" s="27" t="s">
        <v>72</v>
      </c>
      <c r="D24" s="27" t="s">
        <v>62</v>
      </c>
      <c r="E24" s="27" t="s">
        <v>63</v>
      </c>
      <c r="F24" s="27">
        <v>1997</v>
      </c>
      <c r="G24" s="27"/>
      <c r="H24" s="28">
        <v>500</v>
      </c>
      <c r="I24" s="27"/>
      <c r="J24" s="27" t="s">
        <v>64</v>
      </c>
      <c r="K24" s="27" t="s">
        <v>65</v>
      </c>
      <c r="L24" s="27"/>
      <c r="M24" s="27"/>
      <c r="N24" s="27"/>
      <c r="O24" s="27"/>
      <c r="P24" s="27"/>
      <c r="Q24" s="28">
        <v>271.59999942779541</v>
      </c>
      <c r="R24" s="28">
        <v>280.20000267028809</v>
      </c>
      <c r="S24" s="28">
        <v>301.39999866485596</v>
      </c>
      <c r="T24" s="28">
        <f t="shared" ref="T24:Y24" si="2">AVERAGE(Q24:S24)</f>
        <v>284.40000025431317</v>
      </c>
      <c r="U24" s="28">
        <f t="shared" si="2"/>
        <v>288.66666719648578</v>
      </c>
      <c r="V24" s="28">
        <f t="shared" si="2"/>
        <v>291.48888870521836</v>
      </c>
      <c r="W24" s="28">
        <f t="shared" si="2"/>
        <v>288.18518538533908</v>
      </c>
      <c r="X24" s="28">
        <f t="shared" si="2"/>
        <v>289.44691376234772</v>
      </c>
      <c r="Y24" s="38">
        <f t="shared" si="2"/>
        <v>289.70699595096841</v>
      </c>
    </row>
    <row r="25" spans="1:25" x14ac:dyDescent="0.25">
      <c r="A25" s="65" t="s">
        <v>71</v>
      </c>
      <c r="B25" s="23" t="s">
        <v>60</v>
      </c>
      <c r="C25" s="23" t="s">
        <v>72</v>
      </c>
      <c r="D25" s="23" t="s">
        <v>62</v>
      </c>
      <c r="E25" s="23" t="s">
        <v>63</v>
      </c>
      <c r="F25" s="23">
        <v>1997</v>
      </c>
      <c r="G25" s="23"/>
      <c r="H25" s="24">
        <v>500</v>
      </c>
      <c r="I25" s="23"/>
      <c r="J25" s="23" t="s">
        <v>64</v>
      </c>
      <c r="K25" s="23" t="s">
        <v>65</v>
      </c>
      <c r="L25" s="23"/>
      <c r="M25" s="23"/>
      <c r="N25" s="23"/>
      <c r="O25" s="23"/>
      <c r="P25" s="23"/>
      <c r="Q25" s="24">
        <v>271.59999942779541</v>
      </c>
      <c r="R25" s="24">
        <v>280.20000267028809</v>
      </c>
      <c r="S25" s="24">
        <v>301.39999866485596</v>
      </c>
      <c r="T25" s="24"/>
      <c r="U25" s="24"/>
      <c r="V25" s="24"/>
      <c r="W25" s="24"/>
      <c r="X25" s="24"/>
      <c r="Y25" s="66"/>
    </row>
    <row r="26" spans="1:25" x14ac:dyDescent="0.25">
      <c r="A26" s="37" t="s">
        <v>59</v>
      </c>
      <c r="B26" s="27" t="s">
        <v>60</v>
      </c>
      <c r="C26" s="27" t="s">
        <v>61</v>
      </c>
      <c r="D26" s="27" t="s">
        <v>62</v>
      </c>
      <c r="E26" s="27" t="s">
        <v>63</v>
      </c>
      <c r="F26" s="27">
        <v>1997</v>
      </c>
      <c r="G26" s="27"/>
      <c r="H26" s="28">
        <v>4000</v>
      </c>
      <c r="I26" s="27"/>
      <c r="J26" s="27" t="s">
        <v>64</v>
      </c>
      <c r="K26" s="27" t="s">
        <v>65</v>
      </c>
      <c r="L26" s="27"/>
      <c r="M26" s="27"/>
      <c r="N26" s="27"/>
      <c r="O26" s="27"/>
      <c r="P26" s="27"/>
      <c r="Q26" s="28">
        <v>998.50001049041748</v>
      </c>
      <c r="R26" s="28">
        <v>1331.6000061035156</v>
      </c>
      <c r="S26" s="28">
        <v>1243.9333333969116</v>
      </c>
      <c r="T26" s="28">
        <f t="shared" ref="T26:Y26" si="3">AVERAGE(Q26:S26)</f>
        <v>1191.3444499969482</v>
      </c>
      <c r="U26" s="28">
        <f t="shared" si="3"/>
        <v>1255.6259298324585</v>
      </c>
      <c r="V26" s="28">
        <f t="shared" si="3"/>
        <v>1230.3012377421062</v>
      </c>
      <c r="W26" s="28">
        <f t="shared" si="3"/>
        <v>1225.7572058571711</v>
      </c>
      <c r="X26" s="28">
        <f t="shared" si="3"/>
        <v>1237.2281244772455</v>
      </c>
      <c r="Y26" s="38">
        <f t="shared" si="3"/>
        <v>1231.0955226921742</v>
      </c>
    </row>
    <row r="27" spans="1:25" x14ac:dyDescent="0.25">
      <c r="A27" s="65" t="s">
        <v>59</v>
      </c>
      <c r="B27" s="23" t="s">
        <v>60</v>
      </c>
      <c r="C27" s="23" t="s">
        <v>61</v>
      </c>
      <c r="D27" s="23" t="s">
        <v>62</v>
      </c>
      <c r="E27" s="23" t="s">
        <v>63</v>
      </c>
      <c r="F27" s="23">
        <v>1997</v>
      </c>
      <c r="G27" s="23"/>
      <c r="H27" s="24">
        <v>4000</v>
      </c>
      <c r="I27" s="23"/>
      <c r="J27" s="23" t="s">
        <v>64</v>
      </c>
      <c r="K27" s="23" t="s">
        <v>65</v>
      </c>
      <c r="L27" s="23"/>
      <c r="M27" s="23"/>
      <c r="N27" s="23"/>
      <c r="O27" s="23"/>
      <c r="P27" s="23"/>
      <c r="Q27" s="24">
        <v>998.50001049041748</v>
      </c>
      <c r="R27" s="24">
        <v>1331.6000061035156</v>
      </c>
      <c r="S27" s="24">
        <v>1243.9333333969116</v>
      </c>
      <c r="T27" s="24"/>
      <c r="U27" s="24"/>
      <c r="V27" s="24"/>
      <c r="W27" s="24"/>
      <c r="X27" s="24"/>
      <c r="Y27" s="66"/>
    </row>
    <row r="28" spans="1:25" x14ac:dyDescent="0.25">
      <c r="A28" s="37"/>
      <c r="B28" s="27" t="s">
        <v>60</v>
      </c>
      <c r="C28" s="27" t="s">
        <v>85</v>
      </c>
      <c r="D28" s="27" t="s">
        <v>82</v>
      </c>
      <c r="E28" s="27"/>
      <c r="F28" s="29" t="s">
        <v>86</v>
      </c>
      <c r="G28" s="27"/>
      <c r="H28" s="28">
        <v>251</v>
      </c>
      <c r="I28" s="27"/>
      <c r="J28" s="27" t="s">
        <v>64</v>
      </c>
      <c r="K28" s="27" t="s">
        <v>65</v>
      </c>
      <c r="L28" s="27" t="s">
        <v>100</v>
      </c>
      <c r="M28" s="27"/>
      <c r="N28" s="30">
        <v>5140000</v>
      </c>
      <c r="O28" s="30"/>
      <c r="P28" s="27" t="s">
        <v>96</v>
      </c>
      <c r="Q28" s="28"/>
      <c r="R28" s="28"/>
      <c r="S28" s="28"/>
      <c r="T28" s="28"/>
      <c r="U28" s="28"/>
      <c r="V28" s="28"/>
      <c r="W28" s="28"/>
      <c r="X28" s="28"/>
      <c r="Y28" s="38"/>
    </row>
    <row r="29" spans="1:25" x14ac:dyDescent="0.25">
      <c r="A29" s="37"/>
      <c r="B29" s="27" t="s">
        <v>60</v>
      </c>
      <c r="C29" s="27" t="s">
        <v>87</v>
      </c>
      <c r="D29" s="27" t="s">
        <v>82</v>
      </c>
      <c r="E29" s="27"/>
      <c r="F29" s="29" t="s">
        <v>86</v>
      </c>
      <c r="G29" s="27"/>
      <c r="H29" s="28">
        <v>15</v>
      </c>
      <c r="I29" s="27"/>
      <c r="J29" s="27" t="s">
        <v>64</v>
      </c>
      <c r="K29" s="27" t="s">
        <v>65</v>
      </c>
      <c r="L29" s="27" t="s">
        <v>101</v>
      </c>
      <c r="M29" s="27"/>
      <c r="N29" s="30">
        <v>125000</v>
      </c>
      <c r="O29" s="30"/>
      <c r="P29" s="27" t="s">
        <v>96</v>
      </c>
      <c r="Q29" s="27"/>
      <c r="R29" s="27"/>
      <c r="S29" s="27"/>
      <c r="T29" s="27"/>
      <c r="U29" s="27"/>
      <c r="V29" s="27"/>
      <c r="W29" s="27"/>
      <c r="X29" s="27"/>
      <c r="Y29" s="39"/>
    </row>
    <row r="30" spans="1:25" x14ac:dyDescent="0.25">
      <c r="A30" s="37"/>
      <c r="B30" s="27" t="s">
        <v>60</v>
      </c>
      <c r="C30" s="27" t="s">
        <v>88</v>
      </c>
      <c r="D30" s="27" t="s">
        <v>82</v>
      </c>
      <c r="E30" s="27"/>
      <c r="F30" s="29" t="s">
        <v>86</v>
      </c>
      <c r="G30" s="27"/>
      <c r="H30" s="28">
        <v>60</v>
      </c>
      <c r="I30" s="27"/>
      <c r="J30" s="27" t="s">
        <v>64</v>
      </c>
      <c r="K30" s="27" t="s">
        <v>65</v>
      </c>
      <c r="L30" s="27" t="s">
        <v>102</v>
      </c>
      <c r="M30" s="27"/>
      <c r="N30" s="30">
        <v>611000</v>
      </c>
      <c r="O30" s="30"/>
      <c r="P30" s="27" t="s">
        <v>96</v>
      </c>
      <c r="Q30" s="27"/>
      <c r="R30" s="27"/>
      <c r="S30" s="27"/>
      <c r="T30" s="27"/>
      <c r="U30" s="27"/>
      <c r="V30" s="27"/>
      <c r="W30" s="27"/>
      <c r="X30" s="27"/>
      <c r="Y30" s="39"/>
    </row>
    <row r="31" spans="1:25" x14ac:dyDescent="0.25">
      <c r="A31" s="37"/>
      <c r="B31" s="27" t="s">
        <v>60</v>
      </c>
      <c r="C31" s="27" t="s">
        <v>89</v>
      </c>
      <c r="D31" s="27" t="s">
        <v>82</v>
      </c>
      <c r="E31" s="27"/>
      <c r="F31" s="29" t="s">
        <v>86</v>
      </c>
      <c r="G31" s="27"/>
      <c r="H31" s="28">
        <v>42</v>
      </c>
      <c r="I31" s="27"/>
      <c r="J31" s="27" t="s">
        <v>64</v>
      </c>
      <c r="K31" s="27" t="s">
        <v>65</v>
      </c>
      <c r="L31" s="27" t="s">
        <v>103</v>
      </c>
      <c r="M31" s="27"/>
      <c r="N31" s="30">
        <v>364000</v>
      </c>
      <c r="O31" s="30"/>
      <c r="P31" s="27" t="s">
        <v>96</v>
      </c>
      <c r="Q31" s="27"/>
      <c r="R31" s="27"/>
      <c r="S31" s="27"/>
      <c r="T31" s="27"/>
      <c r="U31" s="27"/>
      <c r="V31" s="27"/>
      <c r="W31" s="27"/>
      <c r="X31" s="27"/>
      <c r="Y31" s="39"/>
    </row>
    <row r="32" spans="1:25" x14ac:dyDescent="0.25">
      <c r="A32" s="37"/>
      <c r="B32" s="27" t="s">
        <v>60</v>
      </c>
      <c r="C32" s="27" t="s">
        <v>90</v>
      </c>
      <c r="D32" s="27" t="s">
        <v>82</v>
      </c>
      <c r="E32" s="27"/>
      <c r="F32" s="29" t="s">
        <v>86</v>
      </c>
      <c r="G32" s="27"/>
      <c r="H32" s="28">
        <v>58</v>
      </c>
      <c r="I32" s="27"/>
      <c r="J32" s="27" t="s">
        <v>64</v>
      </c>
      <c r="K32" s="27" t="s">
        <v>65</v>
      </c>
      <c r="L32" s="27" t="s">
        <v>104</v>
      </c>
      <c r="M32" s="27"/>
      <c r="N32" s="30">
        <v>844000</v>
      </c>
      <c r="O32" s="30"/>
      <c r="P32" s="27" t="s">
        <v>96</v>
      </c>
      <c r="Q32" s="28"/>
      <c r="R32" s="28"/>
      <c r="S32" s="28"/>
      <c r="T32" s="28"/>
      <c r="U32" s="28"/>
      <c r="V32" s="28"/>
      <c r="W32" s="28"/>
      <c r="X32" s="28"/>
      <c r="Y32" s="38"/>
    </row>
    <row r="33" spans="1:25" x14ac:dyDescent="0.25">
      <c r="A33" s="37"/>
      <c r="B33" s="27" t="s">
        <v>60</v>
      </c>
      <c r="C33" s="27" t="s">
        <v>97</v>
      </c>
      <c r="D33" s="27" t="s">
        <v>82</v>
      </c>
      <c r="E33" s="27"/>
      <c r="F33" s="29" t="s">
        <v>86</v>
      </c>
      <c r="G33" s="27"/>
      <c r="H33" s="28">
        <v>30</v>
      </c>
      <c r="I33" s="27"/>
      <c r="J33" s="27" t="s">
        <v>64</v>
      </c>
      <c r="K33" s="27" t="s">
        <v>65</v>
      </c>
      <c r="L33" s="27" t="s">
        <v>104</v>
      </c>
      <c r="M33" s="27"/>
      <c r="N33" s="30">
        <v>31000</v>
      </c>
      <c r="O33" s="30"/>
      <c r="P33" s="27" t="s">
        <v>96</v>
      </c>
      <c r="Q33" s="28"/>
      <c r="R33" s="28"/>
      <c r="S33" s="28"/>
      <c r="T33" s="28"/>
      <c r="U33" s="28"/>
      <c r="V33" s="28"/>
      <c r="W33" s="28"/>
      <c r="X33" s="28"/>
      <c r="Y33" s="38"/>
    </row>
    <row r="34" spans="1:25" x14ac:dyDescent="0.25">
      <c r="A34" s="37"/>
      <c r="B34" s="27" t="s">
        <v>60</v>
      </c>
      <c r="C34" s="27" t="s">
        <v>91</v>
      </c>
      <c r="D34" s="27" t="s">
        <v>82</v>
      </c>
      <c r="E34" s="27"/>
      <c r="F34" s="29" t="s">
        <v>86</v>
      </c>
      <c r="G34" s="27"/>
      <c r="H34" s="28">
        <v>30</v>
      </c>
      <c r="I34" s="27"/>
      <c r="J34" s="27" t="s">
        <v>64</v>
      </c>
      <c r="K34" s="27" t="s">
        <v>65</v>
      </c>
      <c r="L34" s="27" t="s">
        <v>104</v>
      </c>
      <c r="M34" s="27"/>
      <c r="N34" s="30">
        <v>431000</v>
      </c>
      <c r="O34" s="30"/>
      <c r="P34" s="27" t="s">
        <v>92</v>
      </c>
      <c r="Q34" s="28"/>
      <c r="R34" s="28"/>
      <c r="S34" s="28"/>
      <c r="T34" s="28"/>
      <c r="U34" s="28"/>
      <c r="V34" s="28"/>
      <c r="W34" s="28"/>
      <c r="X34" s="28"/>
      <c r="Y34" s="38"/>
    </row>
    <row r="35" spans="1:25" x14ac:dyDescent="0.25">
      <c r="A35" s="37"/>
      <c r="B35" s="27" t="s">
        <v>60</v>
      </c>
      <c r="C35" s="27" t="s">
        <v>93</v>
      </c>
      <c r="D35" s="27" t="s">
        <v>82</v>
      </c>
      <c r="E35" s="27"/>
      <c r="F35" s="29" t="s">
        <v>86</v>
      </c>
      <c r="G35" s="27"/>
      <c r="H35" s="28">
        <v>55</v>
      </c>
      <c r="I35" s="27"/>
      <c r="J35" s="27" t="s">
        <v>64</v>
      </c>
      <c r="K35" s="27" t="s">
        <v>65</v>
      </c>
      <c r="L35" s="27" t="s">
        <v>104</v>
      </c>
      <c r="M35" s="27"/>
      <c r="N35" s="30">
        <v>864000</v>
      </c>
      <c r="O35" s="30"/>
      <c r="P35" s="27" t="s">
        <v>96</v>
      </c>
      <c r="Q35" s="28"/>
      <c r="R35" s="28"/>
      <c r="S35" s="28"/>
      <c r="T35" s="28"/>
      <c r="U35" s="28"/>
      <c r="V35" s="28"/>
      <c r="W35" s="28"/>
      <c r="X35" s="28"/>
      <c r="Y35" s="38"/>
    </row>
    <row r="36" spans="1:25" x14ac:dyDescent="0.25">
      <c r="A36" s="37"/>
      <c r="B36" s="27" t="s">
        <v>60</v>
      </c>
      <c r="C36" s="27" t="s">
        <v>94</v>
      </c>
      <c r="D36" s="27" t="s">
        <v>82</v>
      </c>
      <c r="E36" s="27"/>
      <c r="F36" s="29" t="s">
        <v>86</v>
      </c>
      <c r="G36" s="27"/>
      <c r="H36" s="28">
        <v>21</v>
      </c>
      <c r="I36" s="27"/>
      <c r="J36" s="27" t="s">
        <v>64</v>
      </c>
      <c r="K36" s="27" t="s">
        <v>65</v>
      </c>
      <c r="L36" s="27" t="s">
        <v>105</v>
      </c>
      <c r="M36" s="27"/>
      <c r="N36" s="30">
        <v>300000</v>
      </c>
      <c r="O36" s="30"/>
      <c r="P36" s="27" t="s">
        <v>92</v>
      </c>
      <c r="Q36" s="28"/>
      <c r="R36" s="28"/>
      <c r="S36" s="28"/>
      <c r="T36" s="28"/>
      <c r="U36" s="28"/>
      <c r="V36" s="28"/>
      <c r="W36" s="28"/>
      <c r="X36" s="28"/>
      <c r="Y36" s="38"/>
    </row>
    <row r="37" spans="1:25" x14ac:dyDescent="0.25">
      <c r="A37" s="37"/>
      <c r="B37" s="27" t="s">
        <v>60</v>
      </c>
      <c r="C37" s="27" t="s">
        <v>98</v>
      </c>
      <c r="D37" s="27" t="s">
        <v>82</v>
      </c>
      <c r="E37" s="27"/>
      <c r="F37" s="29" t="s">
        <v>86</v>
      </c>
      <c r="G37" s="27"/>
      <c r="H37" s="28">
        <v>50</v>
      </c>
      <c r="I37" s="27"/>
      <c r="J37" s="27" t="s">
        <v>64</v>
      </c>
      <c r="K37" s="27" t="s">
        <v>65</v>
      </c>
      <c r="L37" s="27" t="s">
        <v>106</v>
      </c>
      <c r="M37" s="27"/>
      <c r="N37" s="30">
        <v>3700000</v>
      </c>
      <c r="O37" s="30"/>
      <c r="P37" s="27" t="s">
        <v>92</v>
      </c>
      <c r="Q37" s="28"/>
      <c r="R37" s="28"/>
      <c r="S37" s="28"/>
      <c r="T37" s="28"/>
      <c r="U37" s="28"/>
      <c r="V37" s="28"/>
      <c r="W37" s="28"/>
      <c r="X37" s="28"/>
      <c r="Y37" s="38"/>
    </row>
    <row r="38" spans="1:25" ht="15.75" thickBot="1" x14ac:dyDescent="0.3">
      <c r="A38" s="40"/>
      <c r="B38" s="41" t="s">
        <v>60</v>
      </c>
      <c r="C38" s="41" t="s">
        <v>79</v>
      </c>
      <c r="D38" s="41" t="s">
        <v>95</v>
      </c>
      <c r="E38" s="41" t="s">
        <v>99</v>
      </c>
      <c r="F38" s="42">
        <v>2018</v>
      </c>
      <c r="G38" s="41"/>
      <c r="H38" s="43">
        <v>324</v>
      </c>
      <c r="I38" s="41"/>
      <c r="J38" s="41" t="s">
        <v>64</v>
      </c>
      <c r="K38" s="41" t="s">
        <v>65</v>
      </c>
      <c r="L38" s="41" t="s">
        <v>107</v>
      </c>
      <c r="M38" s="41"/>
      <c r="N38" s="44">
        <v>9790000</v>
      </c>
      <c r="O38" s="44"/>
      <c r="P38" s="41"/>
      <c r="Q38" s="43"/>
      <c r="R38" s="43"/>
      <c r="S38" s="43"/>
      <c r="T38" s="43"/>
      <c r="U38" s="43">
        <v>300</v>
      </c>
      <c r="V38" s="43">
        <v>24</v>
      </c>
      <c r="W38" s="43"/>
      <c r="X38" s="43"/>
      <c r="Y38" s="4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thickBot="1" x14ac:dyDescent="0.3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8.75" x14ac:dyDescent="0.3">
      <c r="A41" s="33" t="s">
        <v>109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2"/>
    </row>
    <row r="42" spans="1:25" s="31" customFormat="1" x14ac:dyDescent="0.25">
      <c r="A42" s="53" t="s">
        <v>73</v>
      </c>
      <c r="B42" s="31" t="s">
        <v>60</v>
      </c>
      <c r="C42" s="31" t="s">
        <v>74</v>
      </c>
      <c r="D42" s="31" t="s">
        <v>62</v>
      </c>
      <c r="E42" s="31" t="s">
        <v>68</v>
      </c>
      <c r="F42" s="31">
        <v>1984</v>
      </c>
      <c r="G42" s="31">
        <v>2003</v>
      </c>
      <c r="H42" s="32">
        <v>2700</v>
      </c>
      <c r="J42" s="31" t="s">
        <v>64</v>
      </c>
      <c r="K42" s="31" t="s">
        <v>65</v>
      </c>
      <c r="Q42" s="32">
        <v>3030.5</v>
      </c>
      <c r="R42" s="32">
        <v>2722.599983215332</v>
      </c>
      <c r="S42" s="32">
        <v>2892.3666153252125</v>
      </c>
      <c r="T42" s="32"/>
      <c r="U42" s="32"/>
      <c r="V42" s="32"/>
      <c r="W42" s="32"/>
      <c r="X42" s="32"/>
      <c r="Y42" s="54"/>
    </row>
    <row r="43" spans="1:25" s="31" customFormat="1" x14ac:dyDescent="0.25">
      <c r="A43" s="53" t="s">
        <v>66</v>
      </c>
      <c r="B43" s="31" t="s">
        <v>60</v>
      </c>
      <c r="C43" s="31" t="s">
        <v>67</v>
      </c>
      <c r="D43" s="31" t="s">
        <v>62</v>
      </c>
      <c r="E43" s="31" t="s">
        <v>68</v>
      </c>
      <c r="F43" s="31">
        <v>1989</v>
      </c>
      <c r="G43" s="31">
        <v>2014</v>
      </c>
      <c r="H43" s="32">
        <v>700</v>
      </c>
      <c r="J43" s="31" t="s">
        <v>64</v>
      </c>
      <c r="K43" s="31" t="s">
        <v>65</v>
      </c>
      <c r="Q43" s="32">
        <v>1260.1000061035156</v>
      </c>
      <c r="R43" s="32">
        <v>700</v>
      </c>
      <c r="S43" s="32">
        <v>466.66667175292969</v>
      </c>
      <c r="T43" s="32"/>
      <c r="U43" s="32"/>
      <c r="V43" s="32"/>
      <c r="W43" s="32"/>
      <c r="X43" s="32"/>
      <c r="Y43" s="54"/>
    </row>
    <row r="44" spans="1:25" s="31" customFormat="1" x14ac:dyDescent="0.25">
      <c r="A44" s="53" t="s">
        <v>69</v>
      </c>
      <c r="B44" s="31" t="s">
        <v>60</v>
      </c>
      <c r="C44" s="31" t="s">
        <v>70</v>
      </c>
      <c r="D44" s="31" t="s">
        <v>62</v>
      </c>
      <c r="E44" s="31" t="s">
        <v>68</v>
      </c>
      <c r="F44" s="31">
        <v>2013</v>
      </c>
      <c r="G44" s="31">
        <v>2014</v>
      </c>
      <c r="H44" s="32">
        <v>300</v>
      </c>
      <c r="J44" s="31" t="s">
        <v>64</v>
      </c>
      <c r="K44" s="31" t="s">
        <v>65</v>
      </c>
      <c r="Q44" s="32"/>
      <c r="R44" s="32"/>
      <c r="S44" s="32"/>
      <c r="T44" s="32"/>
      <c r="U44" s="32"/>
      <c r="V44" s="32"/>
      <c r="W44" s="32"/>
      <c r="X44" s="32"/>
      <c r="Y44" s="54"/>
    </row>
    <row r="45" spans="1:25" s="31" customFormat="1" x14ac:dyDescent="0.25">
      <c r="A45" s="53" t="s">
        <v>71</v>
      </c>
      <c r="B45" s="31" t="s">
        <v>60</v>
      </c>
      <c r="C45" s="31" t="s">
        <v>72</v>
      </c>
      <c r="D45" s="31" t="s">
        <v>62</v>
      </c>
      <c r="E45" s="31" t="s">
        <v>63</v>
      </c>
      <c r="F45" s="31">
        <v>1997</v>
      </c>
      <c r="H45" s="32">
        <v>500</v>
      </c>
      <c r="J45" s="31" t="s">
        <v>64</v>
      </c>
      <c r="K45" s="31" t="s">
        <v>65</v>
      </c>
      <c r="Q45" s="32">
        <v>271.59999942779541</v>
      </c>
      <c r="R45" s="32">
        <v>280.20000267028809</v>
      </c>
      <c r="S45" s="32">
        <v>301.39999866485596</v>
      </c>
      <c r="T45" s="32"/>
      <c r="U45" s="32"/>
      <c r="V45" s="32"/>
      <c r="W45" s="32"/>
      <c r="X45" s="32"/>
      <c r="Y45" s="54"/>
    </row>
    <row r="46" spans="1:25" s="31" customFormat="1" x14ac:dyDescent="0.25">
      <c r="A46" s="53" t="s">
        <v>59</v>
      </c>
      <c r="B46" s="31" t="s">
        <v>60</v>
      </c>
      <c r="C46" s="31" t="s">
        <v>61</v>
      </c>
      <c r="D46" s="31" t="s">
        <v>62</v>
      </c>
      <c r="E46" s="31" t="s">
        <v>63</v>
      </c>
      <c r="F46" s="31">
        <v>1997</v>
      </c>
      <c r="H46" s="32">
        <v>4000</v>
      </c>
      <c r="J46" s="31" t="s">
        <v>64</v>
      </c>
      <c r="K46" s="31" t="s">
        <v>65</v>
      </c>
      <c r="Q46" s="32">
        <v>998.50001049041748</v>
      </c>
      <c r="R46" s="32">
        <v>1331.6000061035156</v>
      </c>
      <c r="S46" s="32">
        <v>1243.9333333969116</v>
      </c>
      <c r="T46" s="32"/>
      <c r="U46" s="32"/>
      <c r="V46" s="32"/>
      <c r="W46" s="32"/>
      <c r="X46" s="32"/>
      <c r="Y46" s="54"/>
    </row>
    <row r="47" spans="1:25" ht="15.75" thickBot="1" x14ac:dyDescent="0.3">
      <c r="A47" s="40" t="s">
        <v>111</v>
      </c>
      <c r="B47" s="41" t="s">
        <v>60</v>
      </c>
      <c r="C47" s="41" t="s">
        <v>79</v>
      </c>
      <c r="D47" s="41" t="s">
        <v>95</v>
      </c>
      <c r="E47" s="41" t="s">
        <v>99</v>
      </c>
      <c r="F47" s="42">
        <v>2018</v>
      </c>
      <c r="G47" s="41"/>
      <c r="H47" s="43">
        <v>324</v>
      </c>
      <c r="I47" s="41"/>
      <c r="J47" s="41" t="s">
        <v>64</v>
      </c>
      <c r="K47" s="41" t="s">
        <v>65</v>
      </c>
      <c r="L47" s="41" t="s">
        <v>107</v>
      </c>
      <c r="M47" s="41"/>
      <c r="N47" s="44">
        <v>9790000</v>
      </c>
      <c r="O47" s="44"/>
      <c r="P47" s="41"/>
      <c r="Q47" s="43"/>
      <c r="R47" s="43"/>
      <c r="S47" s="43"/>
      <c r="T47" s="43"/>
      <c r="U47" s="43">
        <v>300</v>
      </c>
      <c r="V47" s="43">
        <v>24</v>
      </c>
      <c r="W47" s="43"/>
      <c r="X47" s="43"/>
      <c r="Y47" s="45"/>
    </row>
    <row r="48" spans="1:25" s="31" customFormat="1" x14ac:dyDescent="0.25">
      <c r="A48" s="27"/>
      <c r="B48" s="27"/>
      <c r="C48" s="27"/>
      <c r="D48" s="27"/>
      <c r="E48" s="27"/>
      <c r="F48" s="27"/>
      <c r="G48" s="27"/>
      <c r="H48" s="28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31" customFormat="1" ht="15.75" thickBot="1" x14ac:dyDescent="0.3">
      <c r="A49" s="27"/>
      <c r="B49" s="27"/>
      <c r="C49" s="27"/>
      <c r="D49" s="27"/>
      <c r="E49" s="27"/>
      <c r="F49" s="27"/>
      <c r="G49" s="27"/>
      <c r="H49" s="28"/>
      <c r="I49" s="27"/>
      <c r="J49" s="27"/>
      <c r="K49" s="27"/>
      <c r="L49" s="27"/>
      <c r="M49" s="27"/>
      <c r="N49" s="27"/>
      <c r="O49" s="27"/>
      <c r="P49" s="27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31" customFormat="1" ht="18.75" x14ac:dyDescent="0.3">
      <c r="A50" s="33" t="s">
        <v>112</v>
      </c>
      <c r="B50" s="34"/>
      <c r="C50" s="34"/>
      <c r="D50" s="34"/>
      <c r="E50" s="34"/>
      <c r="F50" s="34"/>
      <c r="G50" s="34"/>
      <c r="H50" s="35"/>
      <c r="I50" s="34"/>
      <c r="J50" s="34"/>
      <c r="K50" s="34"/>
      <c r="L50" s="34"/>
      <c r="M50" s="34"/>
      <c r="N50" s="34"/>
      <c r="O50" s="34"/>
      <c r="P50" s="34"/>
      <c r="Q50" s="35"/>
      <c r="R50" s="35"/>
      <c r="S50" s="35"/>
      <c r="T50" s="35"/>
      <c r="U50" s="35"/>
      <c r="V50" s="35"/>
      <c r="W50" s="35"/>
      <c r="X50" s="35"/>
      <c r="Y50" s="36"/>
    </row>
    <row r="51" spans="1:25" x14ac:dyDescent="0.25">
      <c r="A51" s="37" t="s">
        <v>111</v>
      </c>
      <c r="B51" s="27" t="s">
        <v>60</v>
      </c>
      <c r="C51" s="27" t="s">
        <v>85</v>
      </c>
      <c r="D51" s="27" t="s">
        <v>82</v>
      </c>
      <c r="E51" s="27"/>
      <c r="F51" s="29" t="s">
        <v>86</v>
      </c>
      <c r="G51" s="27"/>
      <c r="H51" s="28">
        <v>251</v>
      </c>
      <c r="I51" s="27"/>
      <c r="J51" s="27" t="s">
        <v>64</v>
      </c>
      <c r="K51" s="27" t="s">
        <v>65</v>
      </c>
      <c r="L51" s="27" t="s">
        <v>100</v>
      </c>
      <c r="M51" s="27"/>
      <c r="N51" s="30">
        <v>5140000</v>
      </c>
      <c r="O51" s="30"/>
      <c r="P51" s="27" t="s">
        <v>96</v>
      </c>
      <c r="Q51" s="28"/>
      <c r="R51" s="28"/>
      <c r="S51" s="28"/>
      <c r="T51" s="28"/>
      <c r="U51" s="28"/>
      <c r="V51" s="28"/>
      <c r="W51" s="28"/>
      <c r="X51" s="28"/>
      <c r="Y51" s="38"/>
    </row>
    <row r="52" spans="1:25" x14ac:dyDescent="0.25">
      <c r="A52" s="37" t="s">
        <v>111</v>
      </c>
      <c r="B52" s="27" t="s">
        <v>60</v>
      </c>
      <c r="C52" s="27" t="s">
        <v>87</v>
      </c>
      <c r="D52" s="27" t="s">
        <v>82</v>
      </c>
      <c r="E52" s="27"/>
      <c r="F52" s="29" t="s">
        <v>86</v>
      </c>
      <c r="G52" s="27"/>
      <c r="H52" s="28">
        <v>15</v>
      </c>
      <c r="I52" s="27"/>
      <c r="J52" s="27" t="s">
        <v>64</v>
      </c>
      <c r="K52" s="27" t="s">
        <v>65</v>
      </c>
      <c r="L52" s="27" t="s">
        <v>101</v>
      </c>
      <c r="M52" s="27"/>
      <c r="N52" s="30">
        <v>125000</v>
      </c>
      <c r="O52" s="30"/>
      <c r="P52" s="27" t="s">
        <v>96</v>
      </c>
      <c r="Q52" s="27"/>
      <c r="R52" s="27"/>
      <c r="S52" s="27"/>
      <c r="T52" s="27"/>
      <c r="U52" s="27"/>
      <c r="V52" s="27"/>
      <c r="W52" s="27"/>
      <c r="X52" s="27"/>
      <c r="Y52" s="39"/>
    </row>
    <row r="53" spans="1:25" x14ac:dyDescent="0.25">
      <c r="A53" s="37" t="s">
        <v>111</v>
      </c>
      <c r="B53" s="27" t="s">
        <v>60</v>
      </c>
      <c r="C53" s="27" t="s">
        <v>88</v>
      </c>
      <c r="D53" s="27" t="s">
        <v>82</v>
      </c>
      <c r="E53" s="27"/>
      <c r="F53" s="29" t="s">
        <v>86</v>
      </c>
      <c r="G53" s="27"/>
      <c r="H53" s="28">
        <v>60</v>
      </c>
      <c r="I53" s="27"/>
      <c r="J53" s="27" t="s">
        <v>64</v>
      </c>
      <c r="K53" s="27" t="s">
        <v>65</v>
      </c>
      <c r="L53" s="27" t="s">
        <v>102</v>
      </c>
      <c r="M53" s="27"/>
      <c r="N53" s="30">
        <v>611000</v>
      </c>
      <c r="O53" s="30"/>
      <c r="P53" s="27" t="s">
        <v>96</v>
      </c>
      <c r="Q53" s="27"/>
      <c r="R53" s="27"/>
      <c r="S53" s="27"/>
      <c r="T53" s="27"/>
      <c r="U53" s="27"/>
      <c r="V53" s="27"/>
      <c r="W53" s="27"/>
      <c r="X53" s="27"/>
      <c r="Y53" s="39"/>
    </row>
    <row r="54" spans="1:25" x14ac:dyDescent="0.25">
      <c r="A54" s="37" t="s">
        <v>111</v>
      </c>
      <c r="B54" s="27" t="s">
        <v>60</v>
      </c>
      <c r="C54" s="27" t="s">
        <v>89</v>
      </c>
      <c r="D54" s="27" t="s">
        <v>82</v>
      </c>
      <c r="E54" s="27"/>
      <c r="F54" s="29" t="s">
        <v>86</v>
      </c>
      <c r="G54" s="27"/>
      <c r="H54" s="28">
        <v>42</v>
      </c>
      <c r="I54" s="27"/>
      <c r="J54" s="27" t="s">
        <v>64</v>
      </c>
      <c r="K54" s="27" t="s">
        <v>65</v>
      </c>
      <c r="L54" s="27" t="s">
        <v>103</v>
      </c>
      <c r="M54" s="27"/>
      <c r="N54" s="30">
        <v>364000</v>
      </c>
      <c r="O54" s="30"/>
      <c r="P54" s="27" t="s">
        <v>96</v>
      </c>
      <c r="Q54" s="27"/>
      <c r="R54" s="27"/>
      <c r="S54" s="27"/>
      <c r="T54" s="27"/>
      <c r="U54" s="27"/>
      <c r="V54" s="27"/>
      <c r="W54" s="27"/>
      <c r="X54" s="27"/>
      <c r="Y54" s="39"/>
    </row>
    <row r="55" spans="1:25" x14ac:dyDescent="0.25">
      <c r="A55" s="37" t="s">
        <v>111</v>
      </c>
      <c r="B55" s="27" t="s">
        <v>60</v>
      </c>
      <c r="C55" s="27" t="s">
        <v>90</v>
      </c>
      <c r="D55" s="27" t="s">
        <v>82</v>
      </c>
      <c r="E55" s="27"/>
      <c r="F55" s="29" t="s">
        <v>86</v>
      </c>
      <c r="G55" s="27"/>
      <c r="H55" s="28">
        <v>58</v>
      </c>
      <c r="I55" s="27"/>
      <c r="J55" s="27" t="s">
        <v>64</v>
      </c>
      <c r="K55" s="27" t="s">
        <v>65</v>
      </c>
      <c r="L55" s="27" t="s">
        <v>104</v>
      </c>
      <c r="M55" s="27"/>
      <c r="N55" s="30">
        <v>844000</v>
      </c>
      <c r="O55" s="30"/>
      <c r="P55" s="27" t="s">
        <v>96</v>
      </c>
      <c r="Q55" s="28"/>
      <c r="R55" s="28"/>
      <c r="S55" s="28"/>
      <c r="T55" s="28"/>
      <c r="U55" s="28"/>
      <c r="V55" s="28"/>
      <c r="W55" s="28"/>
      <c r="X55" s="28"/>
      <c r="Y55" s="38"/>
    </row>
    <row r="56" spans="1:25" x14ac:dyDescent="0.25">
      <c r="A56" s="37" t="s">
        <v>111</v>
      </c>
      <c r="B56" s="27" t="s">
        <v>60</v>
      </c>
      <c r="C56" s="27" t="s">
        <v>97</v>
      </c>
      <c r="D56" s="27" t="s">
        <v>82</v>
      </c>
      <c r="E56" s="27"/>
      <c r="F56" s="29" t="s">
        <v>86</v>
      </c>
      <c r="G56" s="27"/>
      <c r="H56" s="28">
        <v>30</v>
      </c>
      <c r="I56" s="27"/>
      <c r="J56" s="27" t="s">
        <v>64</v>
      </c>
      <c r="K56" s="27" t="s">
        <v>65</v>
      </c>
      <c r="L56" s="27" t="s">
        <v>104</v>
      </c>
      <c r="M56" s="27"/>
      <c r="N56" s="30">
        <v>31000</v>
      </c>
      <c r="O56" s="30"/>
      <c r="P56" s="27" t="s">
        <v>96</v>
      </c>
      <c r="Q56" s="28"/>
      <c r="R56" s="28"/>
      <c r="S56" s="28"/>
      <c r="T56" s="28"/>
      <c r="U56" s="28"/>
      <c r="V56" s="28"/>
      <c r="W56" s="28"/>
      <c r="X56" s="28"/>
      <c r="Y56" s="38"/>
    </row>
    <row r="57" spans="1:25" x14ac:dyDescent="0.25">
      <c r="A57" s="37" t="s">
        <v>111</v>
      </c>
      <c r="B57" s="27" t="s">
        <v>60</v>
      </c>
      <c r="C57" s="27" t="s">
        <v>91</v>
      </c>
      <c r="D57" s="27" t="s">
        <v>82</v>
      </c>
      <c r="E57" s="27"/>
      <c r="F57" s="29" t="s">
        <v>86</v>
      </c>
      <c r="G57" s="27"/>
      <c r="H57" s="28">
        <v>30</v>
      </c>
      <c r="I57" s="27"/>
      <c r="J57" s="27" t="s">
        <v>64</v>
      </c>
      <c r="K57" s="27" t="s">
        <v>65</v>
      </c>
      <c r="L57" s="27" t="s">
        <v>104</v>
      </c>
      <c r="M57" s="27"/>
      <c r="N57" s="30">
        <v>431000</v>
      </c>
      <c r="O57" s="30"/>
      <c r="P57" s="27" t="s">
        <v>92</v>
      </c>
      <c r="Q57" s="28"/>
      <c r="R57" s="28"/>
      <c r="S57" s="28"/>
      <c r="T57" s="28"/>
      <c r="U57" s="28"/>
      <c r="V57" s="28"/>
      <c r="W57" s="28"/>
      <c r="X57" s="28"/>
      <c r="Y57" s="38"/>
    </row>
    <row r="58" spans="1:25" x14ac:dyDescent="0.25">
      <c r="A58" s="37" t="s">
        <v>111</v>
      </c>
      <c r="B58" s="27" t="s">
        <v>60</v>
      </c>
      <c r="C58" s="27" t="s">
        <v>93</v>
      </c>
      <c r="D58" s="27" t="s">
        <v>82</v>
      </c>
      <c r="E58" s="27"/>
      <c r="F58" s="29" t="s">
        <v>86</v>
      </c>
      <c r="G58" s="27"/>
      <c r="H58" s="28">
        <v>55</v>
      </c>
      <c r="I58" s="27"/>
      <c r="J58" s="27" t="s">
        <v>64</v>
      </c>
      <c r="K58" s="27" t="s">
        <v>65</v>
      </c>
      <c r="L58" s="27" t="s">
        <v>104</v>
      </c>
      <c r="M58" s="27"/>
      <c r="N58" s="30">
        <v>864000</v>
      </c>
      <c r="O58" s="30"/>
      <c r="P58" s="27" t="s">
        <v>96</v>
      </c>
      <c r="Q58" s="28"/>
      <c r="R58" s="28"/>
      <c r="S58" s="28"/>
      <c r="T58" s="28"/>
      <c r="U58" s="28"/>
      <c r="V58" s="28"/>
      <c r="W58" s="28"/>
      <c r="X58" s="28"/>
      <c r="Y58" s="38"/>
    </row>
    <row r="59" spans="1:25" x14ac:dyDescent="0.25">
      <c r="A59" s="37" t="s">
        <v>111</v>
      </c>
      <c r="B59" s="27" t="s">
        <v>60</v>
      </c>
      <c r="C59" s="27" t="s">
        <v>94</v>
      </c>
      <c r="D59" s="27" t="s">
        <v>82</v>
      </c>
      <c r="E59" s="27"/>
      <c r="F59" s="29" t="s">
        <v>86</v>
      </c>
      <c r="G59" s="27"/>
      <c r="H59" s="28">
        <v>21</v>
      </c>
      <c r="I59" s="27"/>
      <c r="J59" s="27" t="s">
        <v>64</v>
      </c>
      <c r="K59" s="27" t="s">
        <v>65</v>
      </c>
      <c r="L59" s="27" t="s">
        <v>105</v>
      </c>
      <c r="M59" s="27"/>
      <c r="N59" s="30">
        <v>300000</v>
      </c>
      <c r="O59" s="30"/>
      <c r="P59" s="27" t="s">
        <v>92</v>
      </c>
      <c r="Q59" s="28"/>
      <c r="R59" s="28"/>
      <c r="S59" s="28"/>
      <c r="T59" s="28"/>
      <c r="U59" s="28"/>
      <c r="V59" s="28"/>
      <c r="W59" s="28"/>
      <c r="X59" s="28"/>
      <c r="Y59" s="38"/>
    </row>
    <row r="60" spans="1:25" ht="15.75" thickBot="1" x14ac:dyDescent="0.3">
      <c r="A60" s="40" t="s">
        <v>111</v>
      </c>
      <c r="B60" s="41" t="s">
        <v>60</v>
      </c>
      <c r="C60" s="41" t="s">
        <v>98</v>
      </c>
      <c r="D60" s="41" t="s">
        <v>82</v>
      </c>
      <c r="E60" s="41"/>
      <c r="F60" s="42" t="s">
        <v>86</v>
      </c>
      <c r="G60" s="41"/>
      <c r="H60" s="43">
        <v>50</v>
      </c>
      <c r="I60" s="41"/>
      <c r="J60" s="41" t="s">
        <v>64</v>
      </c>
      <c r="K60" s="41" t="s">
        <v>65</v>
      </c>
      <c r="L60" s="41" t="s">
        <v>106</v>
      </c>
      <c r="M60" s="41"/>
      <c r="N60" s="44">
        <v>3700000</v>
      </c>
      <c r="O60" s="44"/>
      <c r="P60" s="41" t="s">
        <v>92</v>
      </c>
      <c r="Q60" s="43"/>
      <c r="R60" s="43"/>
      <c r="S60" s="43"/>
      <c r="T60" s="43"/>
      <c r="U60" s="43"/>
      <c r="V60" s="43"/>
      <c r="W60" s="43"/>
      <c r="X60" s="43"/>
      <c r="Y60" s="45"/>
    </row>
    <row r="62" spans="1:25" ht="15.75" thickBot="1" x14ac:dyDescent="0.3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8.75" x14ac:dyDescent="0.3">
      <c r="A63" s="33" t="s">
        <v>110</v>
      </c>
      <c r="B63" s="51"/>
      <c r="C63" s="51"/>
      <c r="D63" s="51"/>
      <c r="E63" s="51"/>
      <c r="F63" s="51"/>
      <c r="G63" s="51"/>
      <c r="H63" s="55"/>
      <c r="I63" s="51"/>
      <c r="J63" s="51"/>
      <c r="K63" s="51"/>
      <c r="L63" s="51"/>
      <c r="M63" s="51"/>
      <c r="N63" s="51"/>
      <c r="O63" s="51"/>
      <c r="P63" s="51"/>
      <c r="Q63" s="55"/>
      <c r="R63" s="55"/>
      <c r="S63" s="55"/>
      <c r="T63" s="55"/>
      <c r="U63" s="55"/>
      <c r="V63" s="55"/>
      <c r="W63" s="55"/>
      <c r="X63" s="55"/>
      <c r="Y63" s="56"/>
    </row>
    <row r="64" spans="1:25" x14ac:dyDescent="0.25">
      <c r="A64" s="53" t="s">
        <v>78</v>
      </c>
      <c r="B64" s="31" t="s">
        <v>60</v>
      </c>
      <c r="C64" s="31" t="s">
        <v>79</v>
      </c>
      <c r="D64" s="31" t="s">
        <v>77</v>
      </c>
      <c r="E64" s="31" t="s">
        <v>63</v>
      </c>
      <c r="F64" s="31">
        <v>2017</v>
      </c>
      <c r="G64" s="31"/>
      <c r="H64" s="32">
        <v>250</v>
      </c>
      <c r="I64" s="31"/>
      <c r="J64" s="31" t="s">
        <v>64</v>
      </c>
      <c r="K64" s="31" t="s">
        <v>65</v>
      </c>
      <c r="L64" s="31"/>
      <c r="M64" s="31"/>
      <c r="N64" s="31"/>
      <c r="O64" s="31"/>
      <c r="P64" s="31"/>
      <c r="Q64" s="32"/>
      <c r="R64" s="32"/>
      <c r="S64" s="32"/>
      <c r="T64" s="32"/>
      <c r="U64" s="32"/>
      <c r="V64" s="32"/>
      <c r="W64" s="32"/>
      <c r="X64" s="32"/>
      <c r="Y64" s="54"/>
    </row>
    <row r="65" spans="1:25" x14ac:dyDescent="0.25">
      <c r="A65" s="53" t="s">
        <v>75</v>
      </c>
      <c r="B65" s="31" t="s">
        <v>60</v>
      </c>
      <c r="C65" s="31" t="s">
        <v>76</v>
      </c>
      <c r="D65" s="31" t="s">
        <v>77</v>
      </c>
      <c r="E65" s="31" t="s">
        <v>63</v>
      </c>
      <c r="F65" s="31">
        <v>2017</v>
      </c>
      <c r="G65" s="31"/>
      <c r="H65" s="32">
        <v>281</v>
      </c>
      <c r="I65" s="31"/>
      <c r="J65" s="31" t="s">
        <v>64</v>
      </c>
      <c r="K65" s="31" t="s">
        <v>65</v>
      </c>
      <c r="L65" s="25"/>
      <c r="M65" s="25"/>
      <c r="N65" s="25"/>
      <c r="O65" s="25"/>
      <c r="P65" s="25"/>
      <c r="Q65" s="26"/>
      <c r="R65" s="26"/>
      <c r="S65" s="26"/>
      <c r="T65" s="26"/>
      <c r="U65" s="26"/>
      <c r="V65" s="26"/>
      <c r="W65" s="26"/>
      <c r="X65" s="26"/>
      <c r="Y65" s="57"/>
    </row>
    <row r="66" spans="1:25" x14ac:dyDescent="0.25">
      <c r="A66" s="53" t="s">
        <v>80</v>
      </c>
      <c r="B66" s="31" t="s">
        <v>60</v>
      </c>
      <c r="C66" s="31" t="s">
        <v>81</v>
      </c>
      <c r="D66" s="31" t="s">
        <v>82</v>
      </c>
      <c r="E66" s="31" t="s">
        <v>63</v>
      </c>
      <c r="F66" s="31">
        <v>2020</v>
      </c>
      <c r="G66" s="31"/>
      <c r="H66" s="32">
        <v>273</v>
      </c>
      <c r="I66" s="31"/>
      <c r="J66" s="31" t="s">
        <v>64</v>
      </c>
      <c r="K66" s="31" t="s">
        <v>65</v>
      </c>
      <c r="L66" s="31"/>
      <c r="M66" s="31"/>
      <c r="N66" s="31"/>
      <c r="O66" s="31"/>
      <c r="P66" s="31"/>
      <c r="Q66" s="32"/>
      <c r="R66" s="32"/>
      <c r="S66" s="32"/>
      <c r="T66" s="32"/>
      <c r="U66" s="32"/>
      <c r="V66" s="32"/>
      <c r="W66" s="32"/>
      <c r="X66" s="32"/>
      <c r="Y66" s="54"/>
    </row>
    <row r="67" spans="1:25" ht="15.75" thickBot="1" x14ac:dyDescent="0.3">
      <c r="A67" s="58" t="s">
        <v>83</v>
      </c>
      <c r="B67" s="59" t="s">
        <v>60</v>
      </c>
      <c r="C67" s="59" t="s">
        <v>84</v>
      </c>
      <c r="D67" s="59" t="s">
        <v>82</v>
      </c>
      <c r="E67" s="59" t="s">
        <v>63</v>
      </c>
      <c r="F67" s="59">
        <v>2020</v>
      </c>
      <c r="G67" s="59"/>
      <c r="H67" s="60">
        <v>160</v>
      </c>
      <c r="I67" s="59"/>
      <c r="J67" s="59" t="s">
        <v>64</v>
      </c>
      <c r="K67" s="59" t="s">
        <v>65</v>
      </c>
      <c r="L67" s="61"/>
      <c r="M67" s="61"/>
      <c r="N67" s="61"/>
      <c r="O67" s="61"/>
      <c r="P67" s="61"/>
      <c r="Q67" s="62"/>
      <c r="R67" s="62"/>
      <c r="S67" s="62"/>
      <c r="T67" s="62"/>
      <c r="U67" s="62"/>
      <c r="V67" s="62"/>
      <c r="W67" s="62"/>
      <c r="X67" s="62"/>
      <c r="Y67" s="63"/>
    </row>
    <row r="68" spans="1:25" x14ac:dyDescent="0.25">
      <c r="A68" s="25"/>
      <c r="B68" s="25"/>
      <c r="C68" s="25"/>
      <c r="D68" s="25"/>
      <c r="E68" s="25"/>
      <c r="F68" s="25"/>
      <c r="G68" s="25"/>
      <c r="H68" s="26"/>
      <c r="I68" s="25"/>
      <c r="J68" s="25"/>
      <c r="K68" s="25"/>
      <c r="L68" s="31"/>
      <c r="M68" s="31"/>
      <c r="N68" s="31"/>
      <c r="O68" s="31"/>
      <c r="P68" s="31"/>
      <c r="Q68" s="32"/>
      <c r="R68" s="32"/>
      <c r="S68" s="32"/>
      <c r="T68" s="32"/>
      <c r="U68" s="32"/>
      <c r="V68" s="32"/>
      <c r="W68" s="32"/>
      <c r="X68" s="32"/>
      <c r="Y68" s="32"/>
    </row>
    <row r="69" spans="1:25" x14ac:dyDescent="0.25">
      <c r="A69" s="25"/>
      <c r="B69" s="25"/>
      <c r="C69" s="25"/>
      <c r="D69" s="25"/>
      <c r="E69" s="25"/>
      <c r="F69" s="25"/>
      <c r="G69" s="25"/>
      <c r="H69" s="26"/>
      <c r="I69" s="25"/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6"/>
      <c r="V69" s="26"/>
      <c r="W69" s="26"/>
      <c r="X69" s="26"/>
      <c r="Y69" s="26"/>
    </row>
    <row r="70" spans="1:25" x14ac:dyDescent="0.25">
      <c r="A70" s="25"/>
      <c r="B70" s="25"/>
      <c r="C70" s="25"/>
      <c r="D70" s="25"/>
      <c r="E70" s="25"/>
      <c r="F70" s="25"/>
      <c r="G70" s="25"/>
      <c r="H70" s="26"/>
      <c r="I70" s="25"/>
      <c r="J70" s="25"/>
      <c r="K70" s="25"/>
      <c r="L70" s="31"/>
      <c r="M70" s="31"/>
      <c r="N70" s="31"/>
      <c r="O70" s="31"/>
      <c r="P70" s="31"/>
      <c r="Q70" s="32"/>
      <c r="R70" s="32"/>
      <c r="S70" s="32"/>
      <c r="T70" s="32"/>
      <c r="U70" s="32"/>
      <c r="V70" s="32"/>
      <c r="W70" s="32"/>
      <c r="X70" s="32"/>
      <c r="Y70" s="32"/>
    </row>
    <row r="71" spans="1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25">
      <c r="Q72" s="15"/>
      <c r="R72" s="15"/>
      <c r="S72" s="15"/>
      <c r="T72" s="15"/>
      <c r="U72" s="15"/>
      <c r="V72" s="15"/>
      <c r="W72" s="15"/>
      <c r="X72" s="15"/>
      <c r="Y72" s="15"/>
    </row>
  </sheetData>
  <sortState ref="A43:Y51">
    <sortCondition ref="A42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6C248-B5AE-41A6-8A97-A437BF16E24F}"/>
</file>

<file path=customXml/itemProps2.xml><?xml version="1.0" encoding="utf-8"?>
<ds:datastoreItem xmlns:ds="http://schemas.openxmlformats.org/officeDocument/2006/customXml" ds:itemID="{BDB79F5B-DA80-4A14-A845-1D613804B9D0}"/>
</file>

<file path=customXml/itemProps3.xml><?xml version="1.0" encoding="utf-8"?>
<ds:datastoreItem xmlns:ds="http://schemas.openxmlformats.org/officeDocument/2006/customXml" ds:itemID="{960C98C5-10E1-4780-BDA9-DF06B5D5B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ProjectList</vt:lpstr>
      <vt:lpstr>Compared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LasVirgenes LR Inventory Reply to MWD April 2015</dc:title>
  <dc:creator>Ti,Mike N</dc:creator>
  <cp:lastModifiedBy>Ti,Mike N</cp:lastModifiedBy>
  <dcterms:created xsi:type="dcterms:W3CDTF">2015-04-13T22:11:31Z</dcterms:created>
  <dcterms:modified xsi:type="dcterms:W3CDTF">2015-06-10T16:51:28Z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