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245" yWindow="-30" windowWidth="24585" windowHeight="13860" activeTab="3"/>
  </bookViews>
  <sheets>
    <sheet name="Instructions" sheetId="4" r:id="rId1"/>
    <sheet name="ProjectList" sheetId="5" r:id="rId2"/>
    <sheet name="Step1" sheetId="7" r:id="rId3"/>
    <sheet name="Step2" sheetId="8" r:id="rId4"/>
    <sheet name="Compared" sheetId="6" r:id="rId5"/>
  </sheets>
  <calcPr calcId="145621" calcOnSave="0"/>
</workbook>
</file>

<file path=xl/calcChain.xml><?xml version="1.0" encoding="utf-8"?>
<calcChain xmlns="http://schemas.openxmlformats.org/spreadsheetml/2006/main">
  <c r="L25" i="7" l="1"/>
  <c r="O39" i="7"/>
  <c r="N39" i="7"/>
  <c r="M39" i="7"/>
  <c r="L39" i="7"/>
  <c r="O37" i="7"/>
  <c r="N37" i="7"/>
  <c r="M37" i="7"/>
  <c r="L37" i="7"/>
  <c r="O33" i="7"/>
  <c r="N33" i="7"/>
  <c r="M33" i="7"/>
  <c r="L33" i="7"/>
  <c r="O31" i="7"/>
  <c r="N31" i="7"/>
  <c r="M31" i="7"/>
  <c r="L31" i="7"/>
  <c r="O29" i="7"/>
  <c r="N29" i="7"/>
  <c r="M29" i="7"/>
  <c r="L29" i="7"/>
  <c r="O27" i="7"/>
  <c r="N27" i="7"/>
  <c r="M27" i="7"/>
  <c r="L27" i="7"/>
  <c r="O25" i="7"/>
  <c r="N25" i="7"/>
  <c r="M25" i="7"/>
  <c r="O23" i="7"/>
  <c r="N23" i="7"/>
  <c r="M23" i="7"/>
  <c r="L23" i="7"/>
  <c r="O21" i="7"/>
  <c r="N21" i="7"/>
  <c r="M21" i="7"/>
  <c r="L21" i="7"/>
  <c r="O19" i="7"/>
  <c r="N19" i="7"/>
  <c r="M19" i="7"/>
  <c r="L19" i="7"/>
  <c r="O17" i="7"/>
  <c r="N17" i="7"/>
  <c r="M17" i="7"/>
  <c r="L17" i="7"/>
  <c r="O15" i="7"/>
  <c r="N15" i="7"/>
  <c r="M15" i="7"/>
  <c r="L15" i="7"/>
  <c r="O13" i="7"/>
  <c r="N13" i="7"/>
  <c r="M13" i="7"/>
  <c r="L13" i="7"/>
  <c r="O11" i="7"/>
  <c r="N11" i="7"/>
  <c r="M11" i="7"/>
  <c r="L11" i="7"/>
  <c r="O9" i="7"/>
  <c r="N9" i="7"/>
  <c r="M9" i="7"/>
  <c r="L9" i="7"/>
</calcChain>
</file>

<file path=xl/comments1.xml><?xml version="1.0" encoding="utf-8"?>
<comments xmlns="http://schemas.openxmlformats.org/spreadsheetml/2006/main">
  <authors>
    <author>Ti,Mike N</author>
  </authors>
  <commentList>
    <comment ref="F19" authorId="0">
      <text>
        <r>
          <rPr>
            <b/>
            <sz val="9"/>
            <color indexed="81"/>
            <rFont val="Tahoma"/>
            <family val="2"/>
          </rPr>
          <t>Ti,Mike N:</t>
        </r>
        <r>
          <rPr>
            <sz val="9"/>
            <color indexed="81"/>
            <rFont val="Tahoma"/>
            <family val="2"/>
          </rPr>
          <t xml:space="preserve">
Use to be MI &amp; AG
</t>
        </r>
      </text>
    </comment>
  </commentList>
</comments>
</file>

<file path=xl/comments2.xml><?xml version="1.0" encoding="utf-8"?>
<comments xmlns="http://schemas.openxmlformats.org/spreadsheetml/2006/main">
  <authors>
    <author>Ti,Mike N</author>
  </authors>
  <commentList>
    <comment ref="F13" authorId="0">
      <text>
        <r>
          <rPr>
            <b/>
            <sz val="9"/>
            <color indexed="81"/>
            <rFont val="Tahoma"/>
            <family val="2"/>
          </rPr>
          <t>Ti,Mike N:</t>
        </r>
        <r>
          <rPr>
            <sz val="9"/>
            <color indexed="81"/>
            <rFont val="Tahoma"/>
            <family val="2"/>
          </rPr>
          <t xml:space="preserve">
Use to be MI &amp; AG
</t>
        </r>
      </text>
    </comment>
  </commentList>
</comments>
</file>

<file path=xl/sharedStrings.xml><?xml version="1.0" encoding="utf-8"?>
<sst xmlns="http://schemas.openxmlformats.org/spreadsheetml/2006/main" count="1134" uniqueCount="146">
  <si>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</si>
  <si>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</si>
  <si>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</si>
  <si>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</si>
  <si>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</si>
  <si>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</si>
  <si>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</si>
  <si>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</si>
  <si>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</si>
  <si>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</si>
  <si>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</si>
  <si>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</si>
  <si>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</si>
  <si>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</si>
  <si>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</si>
  <si>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</si>
  <si>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</si>
  <si>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</si>
  <si>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</si>
  <si>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</si>
  <si>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</si>
  <si>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</si>
  <si>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</si>
  <si>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</si>
  <si>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</si>
  <si>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</si>
  <si>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</si>
  <si>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</si>
  <si>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</si>
  <si>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</si>
  <si>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</si>
  <si>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</si>
  <si>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</si>
  <si>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</si>
  <si>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</si>
  <si>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</si>
  <si>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</si>
  <si>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</si>
  <si>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</si>
  <si>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</si>
  <si>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</si>
  <si>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</si>
  <si>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</si>
  <si>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</si>
  <si>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</si>
  <si>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</si>
  <si>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</si>
  <si>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</si>
  <si>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</si>
  <si>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</si>
  <si>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</si>
  <si>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</si>
  <si>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</si>
  <si>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</si>
  <si>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</si>
  <si>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</si>
  <si>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Eastern Municipal Water District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</si>
  <si>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</si>
  <si>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</si>
  <si>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k451</t>
  </si>
  <si>
    <t>REC</t>
  </si>
  <si>
    <t>Eastern Regional Reclaimed Water System/Eastern Recycled Water Expansion Project</t>
  </si>
  <si>
    <t>Existing</t>
  </si>
  <si>
    <t>LRP</t>
  </si>
  <si>
    <t>Non-potable</t>
  </si>
  <si>
    <t>MI</t>
  </si>
  <si>
    <t>k50</t>
  </si>
  <si>
    <t>Eastern Regional Reclaimed Water System/Eastern Regional Reclaimed Water System (Non-LRP)</t>
  </si>
  <si>
    <t>Non-LRP</t>
  </si>
  <si>
    <t>AG</t>
  </si>
  <si>
    <t>k49</t>
  </si>
  <si>
    <t>k46</t>
  </si>
  <si>
    <t>Eastern Regional Reclaimed Water System/Eastern Regional Reclaimed Water System Reach 3 Reach 7</t>
  </si>
  <si>
    <t>k45</t>
  </si>
  <si>
    <t>EMWD Recycled Water Pipeline Reach 1, Phase II/Eastern Reach 1, Phase II Water Reclamation Project</t>
  </si>
  <si>
    <t>k44</t>
  </si>
  <si>
    <t>EMWD Recycled Water Pipeline Reach 16/Recycled Water Pipeline Reach 16 Project</t>
  </si>
  <si>
    <t>k48</t>
  </si>
  <si>
    <t>Rancho California Reclamation</t>
  </si>
  <si>
    <t>k43</t>
  </si>
  <si>
    <t>Rancho California Reclamation/Rancho California Reclamation Expansion Project</t>
  </si>
  <si>
    <t>k414</t>
  </si>
  <si>
    <t>Diamond Valley Lake Recycled Water Reservoir</t>
  </si>
  <si>
    <t>Feasibility</t>
  </si>
  <si>
    <t>k39</t>
  </si>
  <si>
    <t>EMWD Indirect Potable Reuse</t>
  </si>
  <si>
    <t>Potable Indirect</t>
  </si>
  <si>
    <t>GW</t>
  </si>
  <si>
    <t>k41</t>
  </si>
  <si>
    <t>GWR</t>
  </si>
  <si>
    <t>Menifee Basin Desalter/Menifee Basin Desalter Project</t>
  </si>
  <si>
    <t>GRP</t>
  </si>
  <si>
    <t>Potable Direct</t>
  </si>
  <si>
    <t>k42</t>
  </si>
  <si>
    <t>Perris Desalter</t>
  </si>
  <si>
    <t>Non-GRP</t>
  </si>
  <si>
    <t>k78</t>
  </si>
  <si>
    <t xml:space="preserve">Perris Desalter/Perris Desalter II </t>
  </si>
  <si>
    <t>Under Construction</t>
  </si>
  <si>
    <t>k486</t>
  </si>
  <si>
    <t>Brackish Wells 94, 95, and 96</t>
  </si>
  <si>
    <t>Full Design &amp; Appropriated Funds</t>
  </si>
  <si>
    <t>k485</t>
  </si>
  <si>
    <t>Moreno Valley Groundwater Development Program</t>
  </si>
  <si>
    <t>k487</t>
  </si>
  <si>
    <t>Perris Groundwater Development (Well and Pipeline)</t>
  </si>
  <si>
    <t>MI, AG</t>
  </si>
  <si>
    <t>Feasibilty</t>
  </si>
  <si>
    <t xml:space="preserve">Potable </t>
  </si>
  <si>
    <t>Rancho Indirect Potable Reuse</t>
  </si>
  <si>
    <t>Advanced Planning (EIR/EIS Certified)</t>
  </si>
  <si>
    <t>Conceptual</t>
  </si>
  <si>
    <t>blue = member agency's</t>
  </si>
  <si>
    <t>Compared</t>
  </si>
  <si>
    <t>Deleted Projects</t>
  </si>
  <si>
    <t>New</t>
  </si>
  <si>
    <t>Revised List</t>
  </si>
  <si>
    <t>Eastern Regional Reclaimed Water System</t>
  </si>
  <si>
    <t>Eastern Recycled Water Expansion Project</t>
  </si>
  <si>
    <t>Eastern Regional Reclaimed Water System Reach 3 Reach 7</t>
  </si>
  <si>
    <t>Eastern Regional Reclaimed Water System (Non-LRP)</t>
  </si>
  <si>
    <t>No</t>
  </si>
  <si>
    <t>EMWD Recycled Water Pipeline Reach 1, Phase II</t>
  </si>
  <si>
    <t>Eastern Reach 1, Phase II Water Reclamation Project</t>
  </si>
  <si>
    <t>EMWD Recycled Water Pipeline Reach 16</t>
  </si>
  <si>
    <t>Recycled Water Pipeline Reach 16 Project</t>
  </si>
  <si>
    <t>Menifee Basin Desalter</t>
  </si>
  <si>
    <t>Menifee Basin Desalter Project</t>
  </si>
  <si>
    <t>Rancho California Reclamation Expansion Project</t>
  </si>
  <si>
    <t>EMWD Indirect Potable Reuse (IPR)</t>
  </si>
  <si>
    <t xml:space="preserve">Perris Desalter II </t>
  </si>
  <si>
    <t>k454</t>
  </si>
  <si>
    <t>LRPx</t>
  </si>
  <si>
    <t>Not Existing</t>
  </si>
  <si>
    <t>k473</t>
  </si>
  <si>
    <t>k352</t>
  </si>
  <si>
    <t>k353</t>
  </si>
  <si>
    <t>k372</t>
  </si>
  <si>
    <t>GRPx</t>
  </si>
  <si>
    <t>k483</t>
  </si>
  <si>
    <t>k387</t>
  </si>
  <si>
    <t>To be deleted</t>
  </si>
  <si>
    <t>New EMWD1</t>
  </si>
  <si>
    <t>Start Yr</t>
  </si>
  <si>
    <t xml:space="preserve">Status </t>
  </si>
  <si>
    <t>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</si>
</sst>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trike/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6" tint="-0.499984740745262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3" fillId="5" borderId="0" xfId="0" applyFont="1" applyFill="1"/>
    <xf numFmtId="0" fontId="10" fillId="0" borderId="0" xfId="0" applyFont="1"/>
    <xf numFmtId="3" fontId="10" fillId="0" borderId="0" xfId="0" applyNumberFormat="1" applyFont="1"/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4" xfId="0" applyNumberFormat="1" applyBorder="1"/>
    <xf numFmtId="0" fontId="0" fillId="0" borderId="4" xfId="0" applyFill="1" applyBorder="1"/>
    <xf numFmtId="3" fontId="0" fillId="0" borderId="4" xfId="0" applyNumberFormat="1" applyFill="1" applyBorder="1"/>
    <xf numFmtId="0" fontId="0" fillId="0" borderId="0" xfId="0" applyBorder="1"/>
    <xf numFmtId="3" fontId="0" fillId="0" borderId="0" xfId="0" applyNumberFormat="1" applyBorder="1"/>
    <xf numFmtId="0" fontId="13" fillId="0" borderId="5" xfId="0" applyFont="1" applyBorder="1"/>
    <xf numFmtId="0" fontId="0" fillId="0" borderId="6" xfId="0" applyBorder="1"/>
    <xf numFmtId="0" fontId="0" fillId="0" borderId="7" xfId="0" applyBorder="1"/>
    <xf numFmtId="0" fontId="11" fillId="0" borderId="8" xfId="0" applyFont="1" applyBorder="1"/>
    <xf numFmtId="0" fontId="11" fillId="0" borderId="0" xfId="0" applyFont="1" applyBorder="1"/>
    <xf numFmtId="3" fontId="11" fillId="0" borderId="0" xfId="0" applyNumberFormat="1" applyFont="1" applyBorder="1"/>
    <xf numFmtId="3" fontId="11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12" fillId="0" borderId="8" xfId="0" applyFont="1" applyBorder="1"/>
    <xf numFmtId="0" fontId="12" fillId="0" borderId="0" xfId="0" applyFont="1" applyBorder="1"/>
    <xf numFmtId="3" fontId="12" fillId="0" borderId="0" xfId="0" applyNumberFormat="1" applyFont="1" applyBorder="1"/>
    <xf numFmtId="3" fontId="12" fillId="0" borderId="9" xfId="0" applyNumberFormat="1" applyFont="1" applyBorder="1"/>
    <xf numFmtId="0" fontId="11" fillId="0" borderId="8" xfId="0" applyFont="1" applyFill="1" applyBorder="1"/>
    <xf numFmtId="0" fontId="11" fillId="0" borderId="0" xfId="0" applyFont="1" applyFill="1" applyBorder="1"/>
    <xf numFmtId="3" fontId="11" fillId="0" borderId="0" xfId="0" applyNumberFormat="1" applyFont="1" applyFill="1" applyBorder="1"/>
    <xf numFmtId="3" fontId="11" fillId="0" borderId="9" xfId="0" applyNumberFormat="1" applyFont="1" applyFill="1" applyBorder="1"/>
    <xf numFmtId="0" fontId="0" fillId="0" borderId="10" xfId="0" applyFill="1" applyBorder="1"/>
    <xf numFmtId="3" fontId="0" fillId="0" borderId="11" xfId="0" applyNumberFormat="1" applyFill="1" applyBorder="1"/>
    <xf numFmtId="0" fontId="11" fillId="0" borderId="12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0" fontId="0" fillId="0" borderId="0" xfId="0" applyFill="1" applyBorder="1"/>
    <xf numFmtId="0" fontId="0" fillId="0" borderId="12" xfId="0" applyBorder="1"/>
    <xf numFmtId="0" fontId="0" fillId="0" borderId="13" xfId="0" applyBorder="1"/>
    <xf numFmtId="3" fontId="0" fillId="0" borderId="0" xfId="0" applyNumberFormat="1" applyFill="1" applyBorder="1"/>
    <xf numFmtId="0" fontId="0" fillId="0" borderId="8" xfId="0" applyBorder="1"/>
    <xf numFmtId="3" fontId="0" fillId="0" borderId="9" xfId="0" applyNumberFormat="1" applyBorder="1"/>
    <xf numFmtId="0" fontId="0" fillId="0" borderId="8" xfId="0" applyFill="1" applyBorder="1"/>
    <xf numFmtId="3" fontId="0" fillId="0" borderId="9" xfId="0" applyNumberFormat="1" applyFill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/>
    <xf numFmtId="0" fontId="16" fillId="0" borderId="0" xfId="0" applyFont="1" applyBorder="1"/>
    <xf numFmtId="3" fontId="16" fillId="0" borderId="0" xfId="0" applyNumberFormat="1" applyFont="1" applyBorder="1"/>
    <xf numFmtId="3" fontId="17" fillId="7" borderId="0" xfId="0" applyNumberFormat="1" applyFont="1" applyFill="1" applyBorder="1"/>
    <xf numFmtId="0" fontId="16" fillId="0" borderId="0" xfId="0" applyFont="1" applyFill="1" applyBorder="1"/>
    <xf numFmtId="0" fontId="16" fillId="0" borderId="0" xfId="0" applyFont="1"/>
    <xf numFmtId="0" fontId="16" fillId="0" borderId="4" xfId="0" applyFont="1" applyBorder="1"/>
    <xf numFmtId="3" fontId="16" fillId="0" borderId="4" xfId="0" applyNumberFormat="1" applyFont="1" applyBorder="1"/>
    <xf numFmtId="3" fontId="17" fillId="7" borderId="4" xfId="0" applyNumberFormat="1" applyFont="1" applyFill="1" applyBorder="1"/>
    <xf numFmtId="0" fontId="16" fillId="0" borderId="4" xfId="0" applyFont="1" applyFill="1" applyBorder="1"/>
    <xf numFmtId="3" fontId="16" fillId="0" borderId="0" xfId="0" applyNumberFormat="1" applyFont="1" applyFill="1" applyBorder="1"/>
    <xf numFmtId="0" fontId="16" fillId="5" borderId="0" xfId="0" applyFont="1" applyFill="1"/>
    <xf numFmtId="3" fontId="16" fillId="6" borderId="4" xfId="0" applyNumberFormat="1" applyFont="1" applyFill="1" applyBorder="1"/>
  </cellXfs>
  <cellStyles count="2">
    <cellStyle name="Normal" xfId="0" builtinId="0"/>
    <cellStyle name="Normal 2 2" xfId="1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topLeftCell="A22" workbookViewId="0">
      <selection activeCell="A11" sqref="A11:C11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8" t="s">
        <v>7</v>
      </c>
      <c r="B11" s="18"/>
      <c r="C11" s="18"/>
    </row>
    <row r="13" spans="1:3" x14ac:dyDescent="0.25">
      <c r="A13" s="66" t="s">
        <v>8</v>
      </c>
      <c r="B13" s="66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67" t="s">
        <v>22</v>
      </c>
      <c r="B18" s="7" t="s">
        <v>23</v>
      </c>
      <c r="C18" s="6" t="s">
        <v>24</v>
      </c>
    </row>
    <row r="19" spans="1:3" x14ac:dyDescent="0.25">
      <c r="A19" s="67"/>
      <c r="B19" s="5" t="s">
        <v>25</v>
      </c>
      <c r="C19" s="6" t="s">
        <v>26</v>
      </c>
    </row>
    <row r="20" spans="1:3" x14ac:dyDescent="0.25">
      <c r="A20" s="67"/>
      <c r="B20" s="5" t="s">
        <v>27</v>
      </c>
      <c r="C20" s="6" t="s">
        <v>28</v>
      </c>
    </row>
    <row r="21" spans="1:3" x14ac:dyDescent="0.25">
      <c r="A21" s="67"/>
      <c r="B21" s="5" t="s">
        <v>29</v>
      </c>
      <c r="C21" s="6" t="s">
        <v>30</v>
      </c>
    </row>
    <row r="22" spans="1:3" ht="30" x14ac:dyDescent="0.25">
      <c r="A22" s="67"/>
      <c r="B22" s="5" t="s">
        <v>31</v>
      </c>
      <c r="C22" s="6" t="s">
        <v>32</v>
      </c>
    </row>
    <row r="23" spans="1:3" ht="60" x14ac:dyDescent="0.25">
      <c r="A23" s="67" t="s">
        <v>33</v>
      </c>
      <c r="B23" s="7" t="s">
        <v>34</v>
      </c>
      <c r="C23" s="6" t="s">
        <v>35</v>
      </c>
    </row>
    <row r="24" spans="1:3" ht="60" x14ac:dyDescent="0.25">
      <c r="A24" s="67"/>
      <c r="B24" s="7" t="s">
        <v>36</v>
      </c>
      <c r="C24" s="6" t="s">
        <v>37</v>
      </c>
    </row>
    <row r="25" spans="1:3" ht="30" x14ac:dyDescent="0.25">
      <c r="A25" s="68" t="s">
        <v>38</v>
      </c>
      <c r="B25" s="5" t="s">
        <v>39</v>
      </c>
      <c r="C25" s="6" t="s">
        <v>40</v>
      </c>
    </row>
    <row r="26" spans="1:3" ht="30" x14ac:dyDescent="0.25">
      <c r="A26" s="68"/>
      <c r="B26" s="5" t="s">
        <v>41</v>
      </c>
      <c r="C26" s="6" t="s">
        <v>42</v>
      </c>
    </row>
    <row r="27" spans="1:3" ht="30" x14ac:dyDescent="0.25">
      <c r="A27" s="67" t="s">
        <v>43</v>
      </c>
      <c r="B27" s="5" t="s">
        <v>44</v>
      </c>
      <c r="C27" s="6" t="s">
        <v>45</v>
      </c>
    </row>
    <row r="28" spans="1:3" ht="30" x14ac:dyDescent="0.25">
      <c r="A28" s="67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67" t="s">
        <v>51</v>
      </c>
      <c r="B30" s="5">
        <v>2012</v>
      </c>
      <c r="C30" s="64" t="s">
        <v>52</v>
      </c>
    </row>
    <row r="31" spans="1:3" x14ac:dyDescent="0.25">
      <c r="A31" s="67"/>
      <c r="B31" s="5">
        <v>2013</v>
      </c>
      <c r="C31" s="64"/>
    </row>
    <row r="32" spans="1:3" x14ac:dyDescent="0.25">
      <c r="A32" s="67"/>
      <c r="B32" s="5">
        <v>2014</v>
      </c>
      <c r="C32" s="64"/>
    </row>
    <row r="33" spans="1:3" x14ac:dyDescent="0.25">
      <c r="A33" s="65" t="s">
        <v>53</v>
      </c>
      <c r="B33" s="5">
        <v>2015</v>
      </c>
      <c r="C33" s="64" t="s">
        <v>54</v>
      </c>
    </row>
    <row r="34" spans="1:3" x14ac:dyDescent="0.25">
      <c r="A34" s="65"/>
      <c r="B34" s="5">
        <v>2020</v>
      </c>
      <c r="C34" s="64"/>
    </row>
    <row r="35" spans="1:3" x14ac:dyDescent="0.25">
      <c r="A35" s="65"/>
      <c r="B35" s="5">
        <v>2025</v>
      </c>
      <c r="C35" s="64"/>
    </row>
    <row r="36" spans="1:3" x14ac:dyDescent="0.25">
      <c r="A36" s="65"/>
      <c r="B36" s="5">
        <v>2030</v>
      </c>
      <c r="C36" s="64"/>
    </row>
    <row r="37" spans="1:3" x14ac:dyDescent="0.25">
      <c r="A37" s="65"/>
      <c r="B37" s="5">
        <v>2035</v>
      </c>
      <c r="C37" s="64"/>
    </row>
    <row r="38" spans="1:3" x14ac:dyDescent="0.25">
      <c r="A38" s="65"/>
      <c r="B38" s="5">
        <v>2040</v>
      </c>
      <c r="C38" s="64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Y87"/>
  <sheetViews>
    <sheetView workbookViewId="0"/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67" t="s">
        <v>22</v>
      </c>
      <c r="F6" s="67"/>
      <c r="G6" s="67"/>
      <c r="H6" s="67"/>
      <c r="I6" s="67"/>
      <c r="J6" s="67" t="s">
        <v>33</v>
      </c>
      <c r="K6" s="67"/>
      <c r="L6" s="68" t="s">
        <v>38</v>
      </c>
      <c r="M6" s="68"/>
      <c r="N6" s="67" t="s">
        <v>43</v>
      </c>
      <c r="O6" s="67"/>
      <c r="P6" s="4" t="s">
        <v>48</v>
      </c>
      <c r="Q6" s="67" t="s">
        <v>51</v>
      </c>
      <c r="R6" s="67"/>
      <c r="S6" s="67"/>
      <c r="T6" s="65" t="s">
        <v>53</v>
      </c>
      <c r="U6" s="65"/>
      <c r="V6" s="65"/>
      <c r="W6" s="65"/>
      <c r="X6" s="65"/>
      <c r="Y6" s="65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F8">
        <v>2013</v>
      </c>
      <c r="G8">
        <v>2039</v>
      </c>
      <c r="H8" s="15">
        <v>5000</v>
      </c>
      <c r="J8" t="s">
        <v>64</v>
      </c>
      <c r="K8" t="s">
        <v>65</v>
      </c>
      <c r="Q8" s="15"/>
      <c r="R8" s="15">
        <v>208.26621294021606</v>
      </c>
      <c r="S8" s="15">
        <v>282.76416492462158</v>
      </c>
      <c r="T8" s="15"/>
      <c r="U8" s="15"/>
      <c r="V8" s="15"/>
      <c r="W8" s="15"/>
      <c r="X8" s="15"/>
      <c r="Y8" s="15"/>
    </row>
    <row r="9" spans="1:25" x14ac:dyDescent="0.25">
      <c r="A9" t="s">
        <v>66</v>
      </c>
      <c r="B9" t="s">
        <v>60</v>
      </c>
      <c r="C9" t="s">
        <v>67</v>
      </c>
      <c r="D9" t="s">
        <v>62</v>
      </c>
      <c r="E9" t="s">
        <v>68</v>
      </c>
      <c r="F9">
        <v>1975</v>
      </c>
      <c r="H9" s="15">
        <v>22400</v>
      </c>
      <c r="J9" t="s">
        <v>64</v>
      </c>
      <c r="K9" t="s">
        <v>69</v>
      </c>
      <c r="Q9" s="15">
        <v>23821.010986328125</v>
      </c>
      <c r="R9" s="15">
        <v>6700.33154296875</v>
      </c>
      <c r="S9" s="15">
        <v>21747.739074707031</v>
      </c>
      <c r="T9" s="15"/>
      <c r="U9" s="15"/>
      <c r="V9" s="15"/>
      <c r="W9" s="15"/>
      <c r="X9" s="15"/>
      <c r="Y9" s="15"/>
    </row>
    <row r="10" spans="1:25" x14ac:dyDescent="0.25">
      <c r="A10" t="s">
        <v>70</v>
      </c>
      <c r="B10" t="s">
        <v>60</v>
      </c>
      <c r="C10" t="s">
        <v>67</v>
      </c>
      <c r="D10" t="s">
        <v>62</v>
      </c>
      <c r="E10" t="s">
        <v>68</v>
      </c>
      <c r="F10">
        <v>1989</v>
      </c>
      <c r="H10" s="15">
        <v>21200</v>
      </c>
      <c r="J10" t="s">
        <v>64</v>
      </c>
      <c r="K10" t="s">
        <v>65</v>
      </c>
      <c r="Q10" s="15">
        <v>8087.1703643798828</v>
      </c>
      <c r="R10" s="15">
        <v>3056</v>
      </c>
      <c r="S10" s="15">
        <v>5290.5475006103516</v>
      </c>
      <c r="T10" s="15"/>
      <c r="U10" s="15"/>
      <c r="V10" s="15"/>
      <c r="W10" s="15"/>
      <c r="X10" s="15"/>
      <c r="Y10" s="15"/>
    </row>
    <row r="11" spans="1:25" x14ac:dyDescent="0.25">
      <c r="A11" t="s">
        <v>71</v>
      </c>
      <c r="B11" t="s">
        <v>60</v>
      </c>
      <c r="C11" t="s">
        <v>72</v>
      </c>
      <c r="D11" t="s">
        <v>62</v>
      </c>
      <c r="E11" t="s">
        <v>63</v>
      </c>
      <c r="F11">
        <v>2013</v>
      </c>
      <c r="G11">
        <v>2018</v>
      </c>
      <c r="H11" s="15">
        <v>4830</v>
      </c>
      <c r="J11" t="s">
        <v>64</v>
      </c>
      <c r="K11" t="s">
        <v>106</v>
      </c>
      <c r="Q11" s="15"/>
      <c r="R11" s="15">
        <v>208.26621294021606</v>
      </c>
      <c r="S11" s="15">
        <v>1269.4097099304199</v>
      </c>
      <c r="T11" s="15"/>
      <c r="U11" s="15"/>
      <c r="V11" s="15"/>
      <c r="W11" s="15"/>
      <c r="X11" s="15"/>
      <c r="Y11" s="15"/>
    </row>
    <row r="12" spans="1:25" x14ac:dyDescent="0.25">
      <c r="A12" t="s">
        <v>73</v>
      </c>
      <c r="B12" t="s">
        <v>60</v>
      </c>
      <c r="C12" t="s">
        <v>74</v>
      </c>
      <c r="D12" t="s">
        <v>62</v>
      </c>
      <c r="E12" t="s">
        <v>63</v>
      </c>
      <c r="F12">
        <v>2000</v>
      </c>
      <c r="G12">
        <v>2015</v>
      </c>
      <c r="H12" s="15">
        <v>1700</v>
      </c>
      <c r="J12" t="s">
        <v>64</v>
      </c>
      <c r="K12" t="s">
        <v>106</v>
      </c>
      <c r="Q12" s="15">
        <v>2141.7999820709229</v>
      </c>
      <c r="R12" s="15">
        <v>2679.600001335144</v>
      </c>
      <c r="S12" s="15">
        <v>2408.1781845092773</v>
      </c>
      <c r="T12" s="15"/>
      <c r="U12" s="15"/>
      <c r="V12" s="15"/>
      <c r="W12" s="15"/>
      <c r="X12" s="15"/>
      <c r="Y12" s="15"/>
    </row>
    <row r="13" spans="1:25" x14ac:dyDescent="0.25">
      <c r="A13" t="s">
        <v>75</v>
      </c>
      <c r="B13" t="s">
        <v>60</v>
      </c>
      <c r="C13" t="s">
        <v>76</v>
      </c>
      <c r="D13" t="s">
        <v>62</v>
      </c>
      <c r="E13" t="s">
        <v>63</v>
      </c>
      <c r="F13">
        <v>2006</v>
      </c>
      <c r="G13">
        <v>2029</v>
      </c>
      <c r="H13" s="15">
        <v>820</v>
      </c>
      <c r="J13" t="s">
        <v>64</v>
      </c>
      <c r="K13" t="s">
        <v>65</v>
      </c>
      <c r="Q13" s="15">
        <v>211.40000104904175</v>
      </c>
      <c r="R13" s="15">
        <v>435.50000321865082</v>
      </c>
      <c r="S13" s="15">
        <v>630.28260660171509</v>
      </c>
      <c r="T13" s="15"/>
      <c r="U13" s="15"/>
      <c r="V13" s="15"/>
      <c r="W13" s="15"/>
      <c r="X13" s="15"/>
      <c r="Y13" s="15"/>
    </row>
    <row r="14" spans="1:25" x14ac:dyDescent="0.25">
      <c r="A14" t="s">
        <v>77</v>
      </c>
      <c r="B14" t="s">
        <v>60</v>
      </c>
      <c r="C14" t="s">
        <v>78</v>
      </c>
      <c r="D14" t="s">
        <v>62</v>
      </c>
      <c r="E14" t="s">
        <v>68</v>
      </c>
      <c r="F14">
        <v>1993</v>
      </c>
      <c r="H14" s="15">
        <v>4950</v>
      </c>
      <c r="J14" t="s">
        <v>64</v>
      </c>
      <c r="K14" t="s">
        <v>65</v>
      </c>
      <c r="Q14" s="15">
        <v>3033</v>
      </c>
      <c r="R14" s="15">
        <v>2058.982795715332</v>
      </c>
      <c r="S14" s="15">
        <v>2399.6173362731934</v>
      </c>
      <c r="T14" s="15"/>
      <c r="U14" s="15"/>
      <c r="V14" s="15"/>
      <c r="W14" s="15"/>
      <c r="X14" s="15"/>
      <c r="Y14" s="15"/>
    </row>
    <row r="15" spans="1:25" x14ac:dyDescent="0.25">
      <c r="A15" t="s">
        <v>79</v>
      </c>
      <c r="B15" t="s">
        <v>60</v>
      </c>
      <c r="C15" t="s">
        <v>80</v>
      </c>
      <c r="D15" t="s">
        <v>62</v>
      </c>
      <c r="E15" t="s">
        <v>63</v>
      </c>
      <c r="F15">
        <v>1993</v>
      </c>
      <c r="G15">
        <v>2018</v>
      </c>
      <c r="H15" s="15">
        <v>6000</v>
      </c>
      <c r="J15" t="s">
        <v>64</v>
      </c>
      <c r="K15" t="s">
        <v>65</v>
      </c>
      <c r="Q15" s="15">
        <v>2403.900032043457</v>
      </c>
      <c r="R15" s="15">
        <v>2925.4000091552734</v>
      </c>
      <c r="S15" s="15">
        <v>2723.4999961853027</v>
      </c>
      <c r="T15" s="15"/>
      <c r="U15" s="15"/>
      <c r="V15" s="15"/>
      <c r="W15" s="15"/>
      <c r="X15" s="15"/>
      <c r="Y15" s="15"/>
    </row>
    <row r="16" spans="1:25" x14ac:dyDescent="0.25">
      <c r="A16" s="19" t="s">
        <v>81</v>
      </c>
      <c r="B16" s="19" t="s">
        <v>60</v>
      </c>
      <c r="C16" s="19" t="s">
        <v>82</v>
      </c>
      <c r="D16" s="19" t="s">
        <v>83</v>
      </c>
      <c r="E16" s="19" t="s">
        <v>68</v>
      </c>
      <c r="F16" s="19">
        <v>2018</v>
      </c>
      <c r="G16" s="19"/>
      <c r="H16" s="20">
        <v>1300</v>
      </c>
      <c r="I16" s="19"/>
      <c r="J16" s="19" t="s">
        <v>64</v>
      </c>
      <c r="K16" s="19" t="s">
        <v>65</v>
      </c>
      <c r="L16" s="19"/>
      <c r="M16" s="19"/>
      <c r="N16" s="19"/>
      <c r="O16" s="19"/>
      <c r="P16" s="19"/>
      <c r="Q16" s="20"/>
      <c r="R16" s="20"/>
      <c r="S16" s="20"/>
      <c r="T16" s="20"/>
      <c r="U16" s="20"/>
      <c r="V16" s="20"/>
      <c r="W16" s="20"/>
      <c r="X16" s="20"/>
      <c r="Y16" s="20"/>
    </row>
    <row r="17" spans="1:25" x14ac:dyDescent="0.25">
      <c r="A17" t="s">
        <v>84</v>
      </c>
      <c r="B17" t="s">
        <v>60</v>
      </c>
      <c r="C17" t="s">
        <v>85</v>
      </c>
      <c r="D17" t="s">
        <v>83</v>
      </c>
      <c r="E17" t="s">
        <v>68</v>
      </c>
      <c r="F17">
        <v>2020</v>
      </c>
      <c r="H17" s="15">
        <v>15000</v>
      </c>
      <c r="J17" t="s">
        <v>86</v>
      </c>
      <c r="K17" t="s">
        <v>87</v>
      </c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t="s">
        <v>88</v>
      </c>
      <c r="B18" t="s">
        <v>89</v>
      </c>
      <c r="C18" t="s">
        <v>90</v>
      </c>
      <c r="D18" t="s">
        <v>62</v>
      </c>
      <c r="E18" t="s">
        <v>91</v>
      </c>
      <c r="F18">
        <v>2002</v>
      </c>
      <c r="G18">
        <v>2022</v>
      </c>
      <c r="H18" s="15">
        <v>4032</v>
      </c>
      <c r="J18" t="s">
        <v>92</v>
      </c>
      <c r="K18" t="s">
        <v>65</v>
      </c>
      <c r="Q18" s="15">
        <v>2998.2000274658203</v>
      </c>
      <c r="R18" s="15">
        <v>2342.5000379681587</v>
      </c>
      <c r="S18" s="15">
        <v>2651.0086822509766</v>
      </c>
      <c r="T18" s="15"/>
      <c r="U18" s="15"/>
      <c r="V18" s="15"/>
      <c r="W18" s="15"/>
      <c r="X18" s="15"/>
      <c r="Y18" s="15"/>
    </row>
    <row r="19" spans="1:25" x14ac:dyDescent="0.25">
      <c r="A19" t="s">
        <v>93</v>
      </c>
      <c r="B19" t="s">
        <v>89</v>
      </c>
      <c r="C19" t="s">
        <v>94</v>
      </c>
      <c r="D19" t="s">
        <v>62</v>
      </c>
      <c r="E19" t="s">
        <v>95</v>
      </c>
      <c r="F19">
        <v>2006</v>
      </c>
      <c r="H19" s="15">
        <v>4500</v>
      </c>
      <c r="J19" t="s">
        <v>92</v>
      </c>
      <c r="K19" t="s">
        <v>65</v>
      </c>
      <c r="Q19" s="15">
        <v>2805.6289825439453</v>
      </c>
      <c r="R19" s="15">
        <v>2654.5959987640381</v>
      </c>
      <c r="S19" s="15">
        <v>3260.7540283203125</v>
      </c>
      <c r="T19" s="15"/>
      <c r="U19" s="15"/>
      <c r="V19" s="15"/>
      <c r="W19" s="15"/>
      <c r="X19" s="15"/>
      <c r="Y19" s="15"/>
    </row>
    <row r="20" spans="1:25" x14ac:dyDescent="0.25">
      <c r="A20" t="s">
        <v>96</v>
      </c>
      <c r="B20" t="s">
        <v>89</v>
      </c>
      <c r="C20" t="s">
        <v>97</v>
      </c>
      <c r="D20" s="16" t="s">
        <v>101</v>
      </c>
      <c r="E20" t="s">
        <v>91</v>
      </c>
      <c r="F20">
        <v>2020</v>
      </c>
      <c r="G20">
        <v>2042</v>
      </c>
      <c r="H20" s="15">
        <v>4000</v>
      </c>
      <c r="J20" t="s">
        <v>92</v>
      </c>
      <c r="K20" t="s">
        <v>65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s="16" customFormat="1" x14ac:dyDescent="0.25">
      <c r="A21" s="16" t="s">
        <v>99</v>
      </c>
      <c r="B21" s="16" t="s">
        <v>89</v>
      </c>
      <c r="C21" s="16" t="s">
        <v>100</v>
      </c>
      <c r="D21" s="16" t="s">
        <v>101</v>
      </c>
      <c r="E21" t="s">
        <v>95</v>
      </c>
      <c r="F21" s="16">
        <v>2018</v>
      </c>
      <c r="H21" s="15">
        <v>2250</v>
      </c>
      <c r="J21" s="16" t="s">
        <v>92</v>
      </c>
      <c r="K21" s="16" t="s">
        <v>65</v>
      </c>
      <c r="Q21" s="17"/>
      <c r="R21" s="17"/>
      <c r="S21" s="17"/>
      <c r="T21" s="17"/>
      <c r="U21" s="17"/>
      <c r="V21" s="17"/>
      <c r="W21" s="17"/>
      <c r="X21" s="17"/>
      <c r="Y21" s="17"/>
    </row>
    <row r="22" spans="1:25" s="16" customFormat="1" x14ac:dyDescent="0.25">
      <c r="A22" s="16" t="s">
        <v>102</v>
      </c>
      <c r="B22" s="16" t="s">
        <v>89</v>
      </c>
      <c r="C22" s="16" t="s">
        <v>103</v>
      </c>
      <c r="D22" s="16" t="s">
        <v>98</v>
      </c>
      <c r="E22" t="s">
        <v>95</v>
      </c>
      <c r="F22" s="16">
        <v>2018</v>
      </c>
      <c r="H22" s="15">
        <v>2000</v>
      </c>
      <c r="J22" s="16" t="s">
        <v>92</v>
      </c>
      <c r="K22" s="16" t="s">
        <v>65</v>
      </c>
      <c r="Q22" s="17"/>
      <c r="R22" s="17"/>
      <c r="S22" s="17"/>
      <c r="T22" s="17"/>
      <c r="U22" s="17"/>
      <c r="V22" s="17"/>
      <c r="W22" s="17"/>
      <c r="X22" s="17"/>
      <c r="Y22" s="17"/>
    </row>
    <row r="23" spans="1:25" s="16" customFormat="1" x14ac:dyDescent="0.25">
      <c r="A23" s="16" t="s">
        <v>104</v>
      </c>
      <c r="B23" s="16" t="s">
        <v>89</v>
      </c>
      <c r="C23" s="16" t="s">
        <v>105</v>
      </c>
      <c r="D23" s="16" t="s">
        <v>83</v>
      </c>
      <c r="E23" t="s">
        <v>95</v>
      </c>
      <c r="F23" s="16">
        <v>2018</v>
      </c>
      <c r="H23" s="15">
        <v>1000</v>
      </c>
      <c r="J23" s="16" t="s">
        <v>92</v>
      </c>
      <c r="K23" s="16" t="s">
        <v>65</v>
      </c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B24" t="s">
        <v>60</v>
      </c>
      <c r="C24" t="s">
        <v>109</v>
      </c>
      <c r="D24" t="s">
        <v>107</v>
      </c>
      <c r="F24">
        <v>2020</v>
      </c>
      <c r="H24" s="15">
        <v>9070</v>
      </c>
      <c r="J24" t="s">
        <v>108</v>
      </c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Q28" s="15"/>
      <c r="R28" s="15"/>
      <c r="S28" s="15"/>
      <c r="T28" s="15"/>
      <c r="U28" s="15"/>
      <c r="V28" s="15"/>
      <c r="W28" s="15"/>
      <c r="X28" s="15"/>
      <c r="Y28" s="15"/>
    </row>
    <row r="30" spans="1:25" x14ac:dyDescent="0.25">
      <c r="H30" s="15"/>
      <c r="Q30" s="15"/>
      <c r="R30" s="15"/>
      <c r="S30" s="15"/>
      <c r="T30" s="15"/>
      <c r="U30" s="15"/>
      <c r="V30" s="15"/>
      <c r="W30" s="15"/>
      <c r="X30" s="15"/>
      <c r="Y30" s="15"/>
    </row>
    <row r="33" spans="8:25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8:25" x14ac:dyDescent="0.25"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8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8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8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8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8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8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8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8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8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8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8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8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8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8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  <row r="87" spans="17:25" x14ac:dyDescent="0.25">
      <c r="Q87" s="15"/>
      <c r="R87" s="15"/>
      <c r="S87" s="15"/>
      <c r="T87" s="15"/>
      <c r="U87" s="15"/>
      <c r="V87" s="15"/>
      <c r="W87" s="15"/>
      <c r="X87" s="15"/>
      <c r="Y87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DI86"/>
  <sheetViews>
    <sheetView topLeftCell="A7" workbookViewId="0">
      <selection activeCell="F39" sqref="F39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22" t="s">
        <v>10</v>
      </c>
      <c r="B6" s="22" t="s">
        <v>13</v>
      </c>
      <c r="C6" s="22" t="s">
        <v>16</v>
      </c>
      <c r="D6" s="22" t="s">
        <v>19</v>
      </c>
      <c r="E6" s="67" t="s">
        <v>22</v>
      </c>
      <c r="F6" s="67"/>
      <c r="G6" s="67"/>
      <c r="H6" s="67"/>
      <c r="I6" s="67"/>
      <c r="J6" s="67" t="s">
        <v>33</v>
      </c>
      <c r="K6" s="67"/>
      <c r="L6" s="68" t="s">
        <v>38</v>
      </c>
      <c r="M6" s="68"/>
      <c r="N6" s="67" t="s">
        <v>43</v>
      </c>
      <c r="O6" s="67"/>
      <c r="P6" s="22" t="s">
        <v>48</v>
      </c>
      <c r="Q6" s="67" t="s">
        <v>51</v>
      </c>
      <c r="R6" s="67"/>
      <c r="S6" s="67"/>
      <c r="T6" s="65" t="s">
        <v>53</v>
      </c>
      <c r="U6" s="65"/>
      <c r="V6" s="65"/>
      <c r="W6" s="65"/>
      <c r="X6" s="65"/>
      <c r="Y6" s="65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3" x14ac:dyDescent="0.25">
      <c r="A8" t="s">
        <v>84</v>
      </c>
      <c r="B8" t="s">
        <v>60</v>
      </c>
      <c r="C8" t="s">
        <v>85</v>
      </c>
      <c r="D8" t="s">
        <v>83</v>
      </c>
      <c r="E8" t="s">
        <v>68</v>
      </c>
      <c r="F8">
        <v>2020</v>
      </c>
      <c r="H8" s="15">
        <v>15000</v>
      </c>
      <c r="J8" t="s">
        <v>86</v>
      </c>
      <c r="K8" t="s">
        <v>87</v>
      </c>
      <c r="L8" t="s">
        <v>63</v>
      </c>
      <c r="M8" t="s">
        <v>143</v>
      </c>
      <c r="N8" t="s">
        <v>144</v>
      </c>
      <c r="O8" t="s">
        <v>145</v>
      </c>
      <c r="Q8" s="15"/>
      <c r="R8" s="15"/>
      <c r="S8" s="15"/>
      <c r="T8" s="15"/>
      <c r="U8" s="15"/>
      <c r="V8" s="15"/>
      <c r="W8" s="15"/>
      <c r="X8" s="15"/>
      <c r="Y8" s="15"/>
    </row>
    <row r="9" spans="1:113" s="23" customFormat="1" x14ac:dyDescent="0.25">
      <c r="A9" s="75" t="s">
        <v>84</v>
      </c>
      <c r="B9" s="75" t="s">
        <v>60</v>
      </c>
      <c r="C9" s="75" t="s">
        <v>56</v>
      </c>
      <c r="D9" s="75" t="s">
        <v>85</v>
      </c>
      <c r="E9" s="75" t="s">
        <v>129</v>
      </c>
      <c r="F9" s="75" t="s">
        <v>87</v>
      </c>
      <c r="G9" s="75" t="s">
        <v>121</v>
      </c>
      <c r="H9" s="75">
        <v>2020</v>
      </c>
      <c r="I9" s="75"/>
      <c r="J9" s="75" t="s">
        <v>83</v>
      </c>
      <c r="K9" s="76">
        <v>15000</v>
      </c>
      <c r="L9" s="81" t="b">
        <f>E8=G9</f>
        <v>0</v>
      </c>
      <c r="M9" s="81" t="b">
        <f>F8=H9</f>
        <v>1</v>
      </c>
      <c r="N9" s="81" t="b">
        <f>D8=J9</f>
        <v>1</v>
      </c>
      <c r="O9" s="81" t="b">
        <f>H8=K9</f>
        <v>1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7">
        <v>0</v>
      </c>
      <c r="BA9" s="77">
        <v>0</v>
      </c>
      <c r="BB9" s="77">
        <v>0</v>
      </c>
      <c r="BC9" s="77">
        <v>0</v>
      </c>
      <c r="BD9" s="77">
        <v>0</v>
      </c>
      <c r="BE9" s="77">
        <v>567</v>
      </c>
      <c r="BF9" s="77">
        <v>909</v>
      </c>
      <c r="BG9" s="77">
        <v>1251</v>
      </c>
      <c r="BH9" s="77">
        <v>1593</v>
      </c>
      <c r="BI9" s="77">
        <v>1935</v>
      </c>
      <c r="BJ9" s="77">
        <v>2277</v>
      </c>
      <c r="BK9" s="77">
        <v>2619.0000000000005</v>
      </c>
      <c r="BL9" s="77">
        <v>2961.0000000000005</v>
      </c>
      <c r="BM9" s="77">
        <v>3303</v>
      </c>
      <c r="BN9" s="77">
        <v>3645</v>
      </c>
      <c r="BO9" s="77">
        <v>3987.0000000000005</v>
      </c>
      <c r="BP9" s="77">
        <v>4329</v>
      </c>
      <c r="BQ9" s="77">
        <v>4671</v>
      </c>
      <c r="BR9" s="77">
        <v>5013.0000000000009</v>
      </c>
      <c r="BS9" s="77">
        <v>5355.0000000000009</v>
      </c>
      <c r="BT9" s="77">
        <v>5697</v>
      </c>
      <c r="BU9" s="77">
        <v>6039</v>
      </c>
      <c r="BV9" s="77">
        <v>6381</v>
      </c>
      <c r="BW9" s="77">
        <v>6723.0000000000009</v>
      </c>
      <c r="BX9" s="77">
        <v>7065</v>
      </c>
      <c r="BY9" s="77">
        <v>7407</v>
      </c>
      <c r="BZ9" s="77">
        <v>7749.0000000000009</v>
      </c>
      <c r="CA9" s="77">
        <v>8091</v>
      </c>
      <c r="CB9" s="77">
        <v>8433</v>
      </c>
      <c r="CC9" s="77">
        <v>8775.0000000000018</v>
      </c>
      <c r="CD9" s="77">
        <v>9117</v>
      </c>
      <c r="CE9" s="77">
        <v>9459</v>
      </c>
      <c r="CF9" s="77">
        <v>9801.0000000000018</v>
      </c>
      <c r="CG9" s="77">
        <v>10143</v>
      </c>
      <c r="CH9" s="77">
        <v>10485.000000000002</v>
      </c>
      <c r="CI9" s="77">
        <v>10827</v>
      </c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5"/>
      <c r="DB9" s="75"/>
      <c r="DC9" s="75"/>
      <c r="DD9" s="75"/>
      <c r="DE9" s="75"/>
      <c r="DF9" s="75"/>
      <c r="DG9" s="75"/>
      <c r="DH9" s="75"/>
      <c r="DI9" s="75"/>
    </row>
    <row r="10" spans="1:113" x14ac:dyDescent="0.25">
      <c r="A10" t="s">
        <v>88</v>
      </c>
      <c r="B10" t="s">
        <v>89</v>
      </c>
      <c r="C10" t="s">
        <v>90</v>
      </c>
      <c r="D10" t="s">
        <v>62</v>
      </c>
      <c r="E10" t="s">
        <v>91</v>
      </c>
      <c r="F10">
        <v>2002</v>
      </c>
      <c r="G10">
        <v>2022</v>
      </c>
      <c r="H10" s="15">
        <v>4032</v>
      </c>
      <c r="J10" t="s">
        <v>92</v>
      </c>
      <c r="K10" t="s">
        <v>65</v>
      </c>
      <c r="Q10" s="15">
        <v>2998.2000274658203</v>
      </c>
      <c r="R10" s="15">
        <v>2342.5000379681587</v>
      </c>
      <c r="S10" s="15">
        <v>2651.0086822509766</v>
      </c>
      <c r="T10" s="15"/>
      <c r="U10" s="15"/>
      <c r="V10" s="15"/>
      <c r="W10" s="15"/>
      <c r="X10" s="15"/>
      <c r="Y10" s="15"/>
    </row>
    <row r="11" spans="1:113" s="23" customFormat="1" x14ac:dyDescent="0.25">
      <c r="A11" s="75" t="s">
        <v>88</v>
      </c>
      <c r="B11" s="75" t="s">
        <v>89</v>
      </c>
      <c r="C11" s="75" t="s">
        <v>56</v>
      </c>
      <c r="D11" s="75" t="s">
        <v>126</v>
      </c>
      <c r="E11" s="75" t="s">
        <v>127</v>
      </c>
      <c r="F11" s="75" t="s">
        <v>65</v>
      </c>
      <c r="G11" s="75" t="s">
        <v>91</v>
      </c>
      <c r="H11" s="75">
        <v>2002</v>
      </c>
      <c r="I11" s="75">
        <v>2022</v>
      </c>
      <c r="J11" s="75" t="s">
        <v>62</v>
      </c>
      <c r="K11" s="75">
        <v>4032</v>
      </c>
      <c r="L11" s="81" t="b">
        <f>E10=G11</f>
        <v>1</v>
      </c>
      <c r="M11" s="81" t="b">
        <f>F10=H11</f>
        <v>1</v>
      </c>
      <c r="N11" s="81" t="b">
        <f>D10=J11</f>
        <v>1</v>
      </c>
      <c r="O11" s="81" t="b">
        <f>H10=K11</f>
        <v>1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>
        <v>0.5</v>
      </c>
      <c r="AM11" s="76">
        <v>4</v>
      </c>
      <c r="AN11" s="76">
        <v>1030.0999984741211</v>
      </c>
      <c r="AO11" s="76">
        <v>1436.6000099182129</v>
      </c>
      <c r="AP11" s="76">
        <v>885.92999541759491</v>
      </c>
      <c r="AQ11" s="76">
        <v>2570.2000198364258</v>
      </c>
      <c r="AR11" s="76">
        <v>2560.1000061035156</v>
      </c>
      <c r="AS11" s="76">
        <v>1723.1999969482422</v>
      </c>
      <c r="AT11" s="76">
        <v>2814.0000152587891</v>
      </c>
      <c r="AU11" s="76">
        <v>3108.4000091552734</v>
      </c>
      <c r="AV11" s="76">
        <v>3088.6999969482422</v>
      </c>
      <c r="AW11" s="76">
        <v>2998.2000274658203</v>
      </c>
      <c r="AX11" s="76">
        <v>2342.5000379681587</v>
      </c>
      <c r="AY11" s="76">
        <v>2651.0086822509766</v>
      </c>
      <c r="AZ11" s="81">
        <v>2900</v>
      </c>
      <c r="BA11" s="81">
        <v>2900</v>
      </c>
      <c r="BB11" s="77">
        <v>3062.6993750954666</v>
      </c>
      <c r="BC11" s="77">
        <v>3225.3987501909332</v>
      </c>
      <c r="BD11" s="77">
        <v>3388.0981252863999</v>
      </c>
      <c r="BE11" s="77">
        <v>3550.7975003818665</v>
      </c>
      <c r="BF11" s="77">
        <v>3713.4968754773331</v>
      </c>
      <c r="BG11" s="77">
        <v>3876.1962505727997</v>
      </c>
      <c r="BH11" s="77">
        <v>4032</v>
      </c>
      <c r="BI11" s="77">
        <v>4032</v>
      </c>
      <c r="BJ11" s="77">
        <v>4032</v>
      </c>
      <c r="BK11" s="77">
        <v>4032</v>
      </c>
      <c r="BL11" s="77">
        <v>4032</v>
      </c>
      <c r="BM11" s="77">
        <v>4032</v>
      </c>
      <c r="BN11" s="77">
        <v>4032</v>
      </c>
      <c r="BO11" s="77">
        <v>4032</v>
      </c>
      <c r="BP11" s="77">
        <v>4032</v>
      </c>
      <c r="BQ11" s="77">
        <v>4032</v>
      </c>
      <c r="BR11" s="77">
        <v>4032</v>
      </c>
      <c r="BS11" s="77">
        <v>4032</v>
      </c>
      <c r="BT11" s="77">
        <v>4032</v>
      </c>
      <c r="BU11" s="77">
        <v>4032</v>
      </c>
      <c r="BV11" s="77">
        <v>4032</v>
      </c>
      <c r="BW11" s="77">
        <v>4032</v>
      </c>
      <c r="BX11" s="77">
        <v>4032</v>
      </c>
      <c r="BY11" s="77">
        <v>4032</v>
      </c>
      <c r="BZ11" s="77">
        <v>4032</v>
      </c>
      <c r="CA11" s="77">
        <v>4032</v>
      </c>
      <c r="CB11" s="77">
        <v>4032</v>
      </c>
      <c r="CC11" s="77">
        <v>4032</v>
      </c>
      <c r="CD11" s="77">
        <v>4032</v>
      </c>
      <c r="CE11" s="77">
        <v>4032</v>
      </c>
      <c r="CF11" s="77">
        <v>4032</v>
      </c>
      <c r="CG11" s="77">
        <v>4032</v>
      </c>
      <c r="CH11" s="77">
        <v>4032</v>
      </c>
      <c r="CI11" s="77">
        <v>4032</v>
      </c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5"/>
      <c r="DB11" s="75"/>
      <c r="DC11" s="75"/>
      <c r="DD11" s="75"/>
      <c r="DE11" s="75"/>
      <c r="DF11" s="75"/>
      <c r="DG11" s="75"/>
      <c r="DH11" s="75"/>
      <c r="DI11" s="75"/>
    </row>
    <row r="12" spans="1:113" x14ac:dyDescent="0.25">
      <c r="A12" t="s">
        <v>93</v>
      </c>
      <c r="B12" t="s">
        <v>89</v>
      </c>
      <c r="C12" t="s">
        <v>94</v>
      </c>
      <c r="D12" t="s">
        <v>62</v>
      </c>
      <c r="E12" t="s">
        <v>95</v>
      </c>
      <c r="F12">
        <v>2006</v>
      </c>
      <c r="H12" s="15">
        <v>4500</v>
      </c>
      <c r="J12" t="s">
        <v>92</v>
      </c>
      <c r="K12" t="s">
        <v>65</v>
      </c>
      <c r="Q12" s="15">
        <v>2805.6289825439453</v>
      </c>
      <c r="R12" s="15">
        <v>2654.5959987640381</v>
      </c>
      <c r="S12" s="15">
        <v>3260.7540283203125</v>
      </c>
      <c r="T12" s="15"/>
      <c r="U12" s="15"/>
      <c r="V12" s="15"/>
      <c r="W12" s="15"/>
      <c r="X12" s="15"/>
      <c r="Y12" s="15"/>
    </row>
    <row r="13" spans="1:113" s="23" customFormat="1" x14ac:dyDescent="0.25">
      <c r="A13" s="75" t="s">
        <v>93</v>
      </c>
      <c r="B13" s="75" t="s">
        <v>89</v>
      </c>
      <c r="C13" s="75" t="s">
        <v>56</v>
      </c>
      <c r="D13" s="75" t="s">
        <v>94</v>
      </c>
      <c r="E13" s="75" t="s">
        <v>94</v>
      </c>
      <c r="F13" s="75" t="s">
        <v>65</v>
      </c>
      <c r="G13" s="75" t="s">
        <v>121</v>
      </c>
      <c r="H13" s="75">
        <v>2006</v>
      </c>
      <c r="I13" s="75"/>
      <c r="J13" s="75" t="s">
        <v>62</v>
      </c>
      <c r="K13" s="75">
        <v>4500</v>
      </c>
      <c r="L13" s="81" t="b">
        <f>E12=G13</f>
        <v>0</v>
      </c>
      <c r="M13" s="81" t="b">
        <f>F12=H13</f>
        <v>1</v>
      </c>
      <c r="N13" s="81" t="b">
        <f>D12=J13</f>
        <v>1</v>
      </c>
      <c r="O13" s="81" t="b">
        <f>H12=K13</f>
        <v>1</v>
      </c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>
        <v>2149.3360023498535</v>
      </c>
      <c r="AR13" s="76">
        <v>2232.0870208740234</v>
      </c>
      <c r="AS13" s="76">
        <v>1250.2120035998523</v>
      </c>
      <c r="AT13" s="76">
        <v>2007.4619979858398</v>
      </c>
      <c r="AU13" s="76">
        <v>2678.2630004882812</v>
      </c>
      <c r="AV13" s="76">
        <v>2682.5000152587891</v>
      </c>
      <c r="AW13" s="76">
        <v>2805.6289825439453</v>
      </c>
      <c r="AX13" s="76">
        <v>2654.5959987640381</v>
      </c>
      <c r="AY13" s="76">
        <v>3260.7540283203125</v>
      </c>
      <c r="AZ13" s="77">
        <v>3422.8004016916234</v>
      </c>
      <c r="BA13" s="77">
        <v>3584.8467750629343</v>
      </c>
      <c r="BB13" s="77">
        <v>3746.8931484342452</v>
      </c>
      <c r="BC13" s="77">
        <v>3908.9395218055561</v>
      </c>
      <c r="BD13" s="77">
        <v>4070.985895176867</v>
      </c>
      <c r="BE13" s="77">
        <v>4233.0322685481779</v>
      </c>
      <c r="BF13" s="77">
        <v>4395.0786419194883</v>
      </c>
      <c r="BG13" s="77">
        <v>4500</v>
      </c>
      <c r="BH13" s="77">
        <v>4500</v>
      </c>
      <c r="BI13" s="77">
        <v>4500</v>
      </c>
      <c r="BJ13" s="77">
        <v>4500</v>
      </c>
      <c r="BK13" s="77">
        <v>4500</v>
      </c>
      <c r="BL13" s="77">
        <v>4500</v>
      </c>
      <c r="BM13" s="77">
        <v>4500</v>
      </c>
      <c r="BN13" s="77">
        <v>4500</v>
      </c>
      <c r="BO13" s="77">
        <v>4500</v>
      </c>
      <c r="BP13" s="77">
        <v>4500</v>
      </c>
      <c r="BQ13" s="77">
        <v>4500</v>
      </c>
      <c r="BR13" s="77">
        <v>4500</v>
      </c>
      <c r="BS13" s="77">
        <v>4500</v>
      </c>
      <c r="BT13" s="77">
        <v>4500</v>
      </c>
      <c r="BU13" s="77">
        <v>4500</v>
      </c>
      <c r="BV13" s="77">
        <v>4500</v>
      </c>
      <c r="BW13" s="77">
        <v>4500</v>
      </c>
      <c r="BX13" s="77">
        <v>4500</v>
      </c>
      <c r="BY13" s="77">
        <v>4500</v>
      </c>
      <c r="BZ13" s="77">
        <v>4500</v>
      </c>
      <c r="CA13" s="77">
        <v>4500</v>
      </c>
      <c r="CB13" s="77">
        <v>4500</v>
      </c>
      <c r="CC13" s="77">
        <v>4500</v>
      </c>
      <c r="CD13" s="77">
        <v>4500</v>
      </c>
      <c r="CE13" s="77">
        <v>4500</v>
      </c>
      <c r="CF13" s="77">
        <v>4500</v>
      </c>
      <c r="CG13" s="77">
        <v>4500</v>
      </c>
      <c r="CH13" s="77">
        <v>4500</v>
      </c>
      <c r="CI13" s="77">
        <v>4500</v>
      </c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5"/>
      <c r="DB13" s="75"/>
      <c r="DC13" s="75"/>
      <c r="DD13" s="75"/>
      <c r="DE13" s="75"/>
      <c r="DF13" s="75"/>
      <c r="DG13" s="75"/>
      <c r="DH13" s="75"/>
      <c r="DI13" s="75"/>
    </row>
    <row r="14" spans="1:113" x14ac:dyDescent="0.25">
      <c r="A14" t="s">
        <v>79</v>
      </c>
      <c r="B14" t="s">
        <v>60</v>
      </c>
      <c r="C14" t="s">
        <v>80</v>
      </c>
      <c r="D14" t="s">
        <v>62</v>
      </c>
      <c r="E14" t="s">
        <v>63</v>
      </c>
      <c r="F14">
        <v>1993</v>
      </c>
      <c r="G14">
        <v>2018</v>
      </c>
      <c r="H14" s="15">
        <v>6000</v>
      </c>
      <c r="J14" t="s">
        <v>64</v>
      </c>
      <c r="K14" t="s">
        <v>65</v>
      </c>
      <c r="Q14" s="15">
        <v>2403.900032043457</v>
      </c>
      <c r="R14" s="15">
        <v>2925.4000091552734</v>
      </c>
      <c r="S14" s="15">
        <v>2723.4999961853027</v>
      </c>
      <c r="T14" s="15"/>
      <c r="U14" s="15"/>
      <c r="V14" s="15"/>
      <c r="W14" s="15"/>
      <c r="X14" s="15"/>
      <c r="Y14" s="15"/>
    </row>
    <row r="15" spans="1:113" s="23" customFormat="1" x14ac:dyDescent="0.25">
      <c r="A15" s="75" t="s">
        <v>79</v>
      </c>
      <c r="B15" s="75" t="s">
        <v>60</v>
      </c>
      <c r="C15" s="75" t="s">
        <v>56</v>
      </c>
      <c r="D15" s="75" t="s">
        <v>78</v>
      </c>
      <c r="E15" s="75" t="s">
        <v>128</v>
      </c>
      <c r="F15" s="75" t="s">
        <v>65</v>
      </c>
      <c r="G15" s="75" t="s">
        <v>63</v>
      </c>
      <c r="H15" s="75">
        <v>1993</v>
      </c>
      <c r="I15" s="75">
        <v>2018</v>
      </c>
      <c r="J15" s="75" t="s">
        <v>62</v>
      </c>
      <c r="K15" s="76">
        <v>6000</v>
      </c>
      <c r="L15" s="81" t="b">
        <f>E14=G15</f>
        <v>1</v>
      </c>
      <c r="M15" s="81" t="b">
        <f>F14=H15</f>
        <v>1</v>
      </c>
      <c r="N15" s="81" t="b">
        <f>D14=J15</f>
        <v>1</v>
      </c>
      <c r="O15" s="81" t="b">
        <f>H14=K15</f>
        <v>1</v>
      </c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>
        <v>993.29998469352722</v>
      </c>
      <c r="AE15" s="76">
        <v>1033.9000108242035</v>
      </c>
      <c r="AF15" s="76">
        <v>1395.7000102996826</v>
      </c>
      <c r="AG15" s="76">
        <v>1711.3999862670898</v>
      </c>
      <c r="AH15" s="76">
        <v>2077.000020980835</v>
      </c>
      <c r="AI15" s="76">
        <v>1769.9000003933907</v>
      </c>
      <c r="AJ15" s="76">
        <v>1998.4000148773193</v>
      </c>
      <c r="AK15" s="76">
        <v>1832.0999984741211</v>
      </c>
      <c r="AL15" s="76">
        <v>1810.7000160217285</v>
      </c>
      <c r="AM15" s="76">
        <v>2232.1000366210937</v>
      </c>
      <c r="AN15" s="76">
        <v>3555.2999687194824</v>
      </c>
      <c r="AO15" s="76">
        <v>3884.4999771118164</v>
      </c>
      <c r="AP15" s="76">
        <v>3435.6000070571899</v>
      </c>
      <c r="AQ15" s="76">
        <v>3329.400027513504</v>
      </c>
      <c r="AR15" s="76">
        <v>3459.8000030517578</v>
      </c>
      <c r="AS15" s="76">
        <v>2659.1000213623047</v>
      </c>
      <c r="AT15" s="76">
        <v>3426.6999588012695</v>
      </c>
      <c r="AU15" s="76">
        <v>2655.7000522613525</v>
      </c>
      <c r="AV15" s="76">
        <v>2841.1999816894531</v>
      </c>
      <c r="AW15" s="76">
        <v>2403.900032043457</v>
      </c>
      <c r="AX15" s="76">
        <v>2925.4000091552734</v>
      </c>
      <c r="AY15" s="76">
        <v>2723.4999961853027</v>
      </c>
      <c r="AZ15" s="81">
        <v>3876</v>
      </c>
      <c r="BA15" s="81">
        <v>3954</v>
      </c>
      <c r="BB15" s="77">
        <v>4071.2097221414247</v>
      </c>
      <c r="BC15" s="77">
        <v>4188.4194442828493</v>
      </c>
      <c r="BD15" s="77">
        <v>4305.6291664242744</v>
      </c>
      <c r="BE15" s="77">
        <v>4422.8388885656996</v>
      </c>
      <c r="BF15" s="77">
        <v>4540.0486107071247</v>
      </c>
      <c r="BG15" s="77">
        <v>4657.2583328485498</v>
      </c>
      <c r="BH15" s="77">
        <v>4774.4680549899749</v>
      </c>
      <c r="BI15" s="77">
        <v>4891.6777771314</v>
      </c>
      <c r="BJ15" s="77">
        <v>5008.8874992728252</v>
      </c>
      <c r="BK15" s="77">
        <v>5126.0972214142503</v>
      </c>
      <c r="BL15" s="77">
        <v>5243.3069435556754</v>
      </c>
      <c r="BM15" s="77">
        <v>5360.5166656971005</v>
      </c>
      <c r="BN15" s="77">
        <v>5477.7263878385256</v>
      </c>
      <c r="BO15" s="77">
        <v>5594.9361099799507</v>
      </c>
      <c r="BP15" s="77">
        <v>5712.1458321213759</v>
      </c>
      <c r="BQ15" s="77">
        <v>5829.355554262801</v>
      </c>
      <c r="BR15" s="77">
        <v>5946.5652764042261</v>
      </c>
      <c r="BS15" s="77">
        <v>6000</v>
      </c>
      <c r="BT15" s="77">
        <v>6000</v>
      </c>
      <c r="BU15" s="77">
        <v>6000</v>
      </c>
      <c r="BV15" s="77">
        <v>6000</v>
      </c>
      <c r="BW15" s="77">
        <v>6000</v>
      </c>
      <c r="BX15" s="77">
        <v>6000</v>
      </c>
      <c r="BY15" s="77">
        <v>6000</v>
      </c>
      <c r="BZ15" s="77">
        <v>6000</v>
      </c>
      <c r="CA15" s="77">
        <v>6000</v>
      </c>
      <c r="CB15" s="77">
        <v>6000</v>
      </c>
      <c r="CC15" s="77">
        <v>6000</v>
      </c>
      <c r="CD15" s="77">
        <v>6000</v>
      </c>
      <c r="CE15" s="77">
        <v>6000</v>
      </c>
      <c r="CF15" s="77">
        <v>6000</v>
      </c>
      <c r="CG15" s="77">
        <v>6000</v>
      </c>
      <c r="CH15" s="77">
        <v>6000</v>
      </c>
      <c r="CI15" s="77">
        <v>6000</v>
      </c>
      <c r="CJ15" s="78"/>
      <c r="CK15" s="78"/>
      <c r="CL15" s="69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5"/>
      <c r="DB15" s="75"/>
      <c r="DC15" s="75"/>
      <c r="DD15" s="75"/>
      <c r="DE15" s="75"/>
      <c r="DF15" s="75"/>
      <c r="DG15" s="75"/>
      <c r="DH15" s="75"/>
      <c r="DI15" s="75"/>
    </row>
    <row r="16" spans="1:113" x14ac:dyDescent="0.25">
      <c r="A16" t="s">
        <v>75</v>
      </c>
      <c r="B16" t="s">
        <v>60</v>
      </c>
      <c r="C16" t="s">
        <v>76</v>
      </c>
      <c r="D16" t="s">
        <v>62</v>
      </c>
      <c r="E16" t="s">
        <v>63</v>
      </c>
      <c r="F16">
        <v>2006</v>
      </c>
      <c r="G16">
        <v>2029</v>
      </c>
      <c r="H16" s="15">
        <v>820</v>
      </c>
      <c r="J16" t="s">
        <v>64</v>
      </c>
      <c r="K16" t="s">
        <v>65</v>
      </c>
      <c r="Q16" s="15">
        <v>211.40000104904175</v>
      </c>
      <c r="R16" s="15">
        <v>435.50000321865082</v>
      </c>
      <c r="S16" s="15">
        <v>630.28260660171509</v>
      </c>
      <c r="T16" s="15"/>
      <c r="U16" s="15"/>
      <c r="V16" s="15"/>
      <c r="W16" s="15"/>
      <c r="X16" s="15"/>
      <c r="Y16" s="15"/>
    </row>
    <row r="17" spans="1:113" s="23" customFormat="1" x14ac:dyDescent="0.25">
      <c r="A17" s="75" t="s">
        <v>75</v>
      </c>
      <c r="B17" s="75" t="s">
        <v>60</v>
      </c>
      <c r="C17" s="75" t="s">
        <v>56</v>
      </c>
      <c r="D17" s="75" t="s">
        <v>124</v>
      </c>
      <c r="E17" s="75" t="s">
        <v>125</v>
      </c>
      <c r="F17" s="75" t="s">
        <v>65</v>
      </c>
      <c r="G17" s="75" t="s">
        <v>63</v>
      </c>
      <c r="H17" s="75">
        <v>2006</v>
      </c>
      <c r="I17" s="75">
        <v>2029</v>
      </c>
      <c r="J17" s="75" t="s">
        <v>62</v>
      </c>
      <c r="K17" s="76">
        <v>820</v>
      </c>
      <c r="L17" s="81" t="b">
        <f>E16=G17</f>
        <v>1</v>
      </c>
      <c r="M17" s="81" t="b">
        <f>F16=H17</f>
        <v>1</v>
      </c>
      <c r="N17" s="81" t="b">
        <f>D16=J17</f>
        <v>1</v>
      </c>
      <c r="O17" s="81" t="b">
        <f>H16=K17</f>
        <v>1</v>
      </c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>
        <v>468.49999809265137</v>
      </c>
      <c r="AR17" s="76">
        <v>686.79999160766602</v>
      </c>
      <c r="AS17" s="76">
        <v>567.90000152587891</v>
      </c>
      <c r="AT17" s="76">
        <v>513.000004529953</v>
      </c>
      <c r="AU17" s="76">
        <v>354.19999837875366</v>
      </c>
      <c r="AV17" s="76">
        <v>393.30000162124634</v>
      </c>
      <c r="AW17" s="76">
        <v>211.40000104904175</v>
      </c>
      <c r="AX17" s="76">
        <v>435.50000321865082</v>
      </c>
      <c r="AY17" s="76">
        <v>630.28260660171509</v>
      </c>
      <c r="AZ17" s="81">
        <v>350.24445470817045</v>
      </c>
      <c r="BA17" s="81">
        <v>336.22859717050852</v>
      </c>
      <c r="BB17" s="77">
        <v>339.58655894577532</v>
      </c>
      <c r="BC17" s="77">
        <v>342.94452072104212</v>
      </c>
      <c r="BD17" s="77">
        <v>346.30248249630893</v>
      </c>
      <c r="BE17" s="77">
        <v>349.66044427157573</v>
      </c>
      <c r="BF17" s="77">
        <v>353.01840604684253</v>
      </c>
      <c r="BG17" s="77">
        <v>356.37636782210933</v>
      </c>
      <c r="BH17" s="77">
        <v>359.73432959737613</v>
      </c>
      <c r="BI17" s="77">
        <v>363.09229137264293</v>
      </c>
      <c r="BJ17" s="77">
        <v>366.45025314790973</v>
      </c>
      <c r="BK17" s="77">
        <v>369.80821492317654</v>
      </c>
      <c r="BL17" s="77">
        <v>373.16617669844334</v>
      </c>
      <c r="BM17" s="77">
        <v>376.52413847371014</v>
      </c>
      <c r="BN17" s="77">
        <v>379.88210024897694</v>
      </c>
      <c r="BO17" s="77">
        <v>383.24006202424374</v>
      </c>
      <c r="BP17" s="77">
        <v>386.59802379951054</v>
      </c>
      <c r="BQ17" s="77">
        <v>389.95598557477734</v>
      </c>
      <c r="BR17" s="77">
        <v>393.31394735004415</v>
      </c>
      <c r="BS17" s="77">
        <v>396.67190912531095</v>
      </c>
      <c r="BT17" s="77">
        <v>400.02987090057775</v>
      </c>
      <c r="BU17" s="77">
        <v>403.38783267584455</v>
      </c>
      <c r="BV17" s="77">
        <v>406.74579445111135</v>
      </c>
      <c r="BW17" s="77">
        <v>410.10375622637815</v>
      </c>
      <c r="BX17" s="77">
        <v>413.46171800164495</v>
      </c>
      <c r="BY17" s="77">
        <v>416.81967977691176</v>
      </c>
      <c r="BZ17" s="77">
        <v>420.17764155217856</v>
      </c>
      <c r="CA17" s="77">
        <v>423.53560332744536</v>
      </c>
      <c r="CB17" s="77">
        <v>426.89356510271216</v>
      </c>
      <c r="CC17" s="77">
        <v>430.25152687797896</v>
      </c>
      <c r="CD17" s="77">
        <v>433.60948865324576</v>
      </c>
      <c r="CE17" s="77">
        <v>436.96745042851256</v>
      </c>
      <c r="CF17" s="77">
        <v>440.32541220377936</v>
      </c>
      <c r="CG17" s="77">
        <v>443.68337397904617</v>
      </c>
      <c r="CH17" s="77">
        <v>447.04133575431297</v>
      </c>
      <c r="CI17" s="77">
        <v>450.39929752957977</v>
      </c>
      <c r="CJ17" s="78"/>
      <c r="CK17" s="78"/>
      <c r="CL17" s="69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5"/>
      <c r="DB17" s="75"/>
      <c r="DC17" s="75"/>
      <c r="DD17" s="75"/>
      <c r="DE17" s="75"/>
      <c r="DF17" s="75"/>
      <c r="DG17" s="75"/>
      <c r="DH17" s="75"/>
      <c r="DI17" s="75"/>
    </row>
    <row r="18" spans="1:113" x14ac:dyDescent="0.25">
      <c r="A18" t="s">
        <v>73</v>
      </c>
      <c r="B18" t="s">
        <v>60</v>
      </c>
      <c r="C18" t="s">
        <v>74</v>
      </c>
      <c r="D18" t="s">
        <v>62</v>
      </c>
      <c r="E18" t="s">
        <v>63</v>
      </c>
      <c r="F18">
        <v>2000</v>
      </c>
      <c r="G18">
        <v>2015</v>
      </c>
      <c r="H18" s="15">
        <v>1700</v>
      </c>
      <c r="J18" t="s">
        <v>64</v>
      </c>
      <c r="K18" t="s">
        <v>106</v>
      </c>
      <c r="Q18" s="15">
        <v>2141.7999820709229</v>
      </c>
      <c r="R18" s="15">
        <v>2679.600001335144</v>
      </c>
      <c r="S18" s="15">
        <v>2408.1781845092773</v>
      </c>
      <c r="T18" s="15"/>
      <c r="U18" s="15"/>
      <c r="V18" s="15"/>
      <c r="W18" s="15"/>
      <c r="X18" s="15"/>
      <c r="Y18" s="15"/>
    </row>
    <row r="19" spans="1:113" s="23" customFormat="1" x14ac:dyDescent="0.25">
      <c r="A19" s="75" t="s">
        <v>73</v>
      </c>
      <c r="B19" s="75" t="s">
        <v>60</v>
      </c>
      <c r="C19" s="75" t="s">
        <v>56</v>
      </c>
      <c r="D19" s="75" t="s">
        <v>122</v>
      </c>
      <c r="E19" s="75" t="s">
        <v>123</v>
      </c>
      <c r="F19" s="75" t="s">
        <v>65</v>
      </c>
      <c r="G19" s="75" t="s">
        <v>63</v>
      </c>
      <c r="H19" s="75">
        <v>2000</v>
      </c>
      <c r="I19" s="75">
        <v>2015</v>
      </c>
      <c r="J19" s="75" t="s">
        <v>62</v>
      </c>
      <c r="K19" s="76">
        <v>1700</v>
      </c>
      <c r="L19" s="81" t="b">
        <f>E18=G19</f>
        <v>1</v>
      </c>
      <c r="M19" s="81" t="b">
        <f>F18=H19</f>
        <v>1</v>
      </c>
      <c r="N19" s="81" t="b">
        <f>D18=J19</f>
        <v>1</v>
      </c>
      <c r="O19" s="81" t="b">
        <f>H18=K19</f>
        <v>1</v>
      </c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>
        <v>306.70000171661377</v>
      </c>
      <c r="AL19" s="76">
        <v>345.29999971389771</v>
      </c>
      <c r="AM19" s="76">
        <v>332.49999237060547</v>
      </c>
      <c r="AN19" s="76">
        <v>610.20000076293945</v>
      </c>
      <c r="AO19" s="76">
        <v>609.89997482299805</v>
      </c>
      <c r="AP19" s="76">
        <v>226.69999694824219</v>
      </c>
      <c r="AQ19" s="76">
        <v>214.69999694824219</v>
      </c>
      <c r="AR19" s="76">
        <v>482.09999465942383</v>
      </c>
      <c r="AS19" s="76">
        <v>770.9999885559082</v>
      </c>
      <c r="AT19" s="76">
        <v>1547.3999881744385</v>
      </c>
      <c r="AU19" s="76">
        <v>1498</v>
      </c>
      <c r="AV19" s="76">
        <v>1978.5999755859375</v>
      </c>
      <c r="AW19" s="76">
        <v>2141.7999820709229</v>
      </c>
      <c r="AX19" s="76">
        <v>2679.600001335144</v>
      </c>
      <c r="AY19" s="76">
        <v>2408.1781845092773</v>
      </c>
      <c r="AZ19" s="81">
        <v>1700</v>
      </c>
      <c r="BA19" s="81">
        <v>1700</v>
      </c>
      <c r="BB19" s="77">
        <v>1700</v>
      </c>
      <c r="BC19" s="77">
        <v>1700</v>
      </c>
      <c r="BD19" s="77">
        <v>1700</v>
      </c>
      <c r="BE19" s="77">
        <v>1700</v>
      </c>
      <c r="BF19" s="77">
        <v>1700</v>
      </c>
      <c r="BG19" s="77">
        <v>1700</v>
      </c>
      <c r="BH19" s="77">
        <v>1700</v>
      </c>
      <c r="BI19" s="77">
        <v>1700</v>
      </c>
      <c r="BJ19" s="77">
        <v>1700</v>
      </c>
      <c r="BK19" s="77">
        <v>1700</v>
      </c>
      <c r="BL19" s="77">
        <v>1700</v>
      </c>
      <c r="BM19" s="77">
        <v>1700</v>
      </c>
      <c r="BN19" s="77">
        <v>1700</v>
      </c>
      <c r="BO19" s="77">
        <v>1700</v>
      </c>
      <c r="BP19" s="77">
        <v>1700</v>
      </c>
      <c r="BQ19" s="77">
        <v>1700</v>
      </c>
      <c r="BR19" s="77">
        <v>1700</v>
      </c>
      <c r="BS19" s="77">
        <v>1700</v>
      </c>
      <c r="BT19" s="77">
        <v>1700</v>
      </c>
      <c r="BU19" s="77">
        <v>1700</v>
      </c>
      <c r="BV19" s="77">
        <v>1700</v>
      </c>
      <c r="BW19" s="77">
        <v>1700</v>
      </c>
      <c r="BX19" s="77">
        <v>1700</v>
      </c>
      <c r="BY19" s="77">
        <v>1700</v>
      </c>
      <c r="BZ19" s="77">
        <v>1700</v>
      </c>
      <c r="CA19" s="77">
        <v>1700</v>
      </c>
      <c r="CB19" s="77">
        <v>1700</v>
      </c>
      <c r="CC19" s="77">
        <v>1700</v>
      </c>
      <c r="CD19" s="77">
        <v>1700</v>
      </c>
      <c r="CE19" s="77">
        <v>1700</v>
      </c>
      <c r="CF19" s="77">
        <v>1700</v>
      </c>
      <c r="CG19" s="77">
        <v>1700</v>
      </c>
      <c r="CH19" s="77">
        <v>1700</v>
      </c>
      <c r="CI19" s="77">
        <v>1700</v>
      </c>
      <c r="CJ19" s="78"/>
      <c r="CK19" s="78"/>
      <c r="CL19" s="69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5"/>
      <c r="DB19" s="75"/>
      <c r="DC19" s="75"/>
      <c r="DD19" s="75"/>
      <c r="DE19" s="75"/>
      <c r="DF19" s="75"/>
      <c r="DG19" s="75"/>
      <c r="DH19" s="75"/>
      <c r="DI19" s="75"/>
    </row>
    <row r="20" spans="1:113" s="16" customFormat="1" x14ac:dyDescent="0.25">
      <c r="A20" t="s">
        <v>59</v>
      </c>
      <c r="B20" t="s">
        <v>60</v>
      </c>
      <c r="C20" t="s">
        <v>61</v>
      </c>
      <c r="D20" t="s">
        <v>62</v>
      </c>
      <c r="E20" t="s">
        <v>63</v>
      </c>
      <c r="F20">
        <v>2013</v>
      </c>
      <c r="G20">
        <v>2039</v>
      </c>
      <c r="H20" s="15">
        <v>5000</v>
      </c>
      <c r="I20"/>
      <c r="J20" t="s">
        <v>64</v>
      </c>
      <c r="K20" t="s">
        <v>65</v>
      </c>
      <c r="L20"/>
      <c r="M20"/>
      <c r="N20"/>
      <c r="O20"/>
      <c r="P20"/>
      <c r="Q20" s="15"/>
      <c r="R20" s="15">
        <v>208.26621294021606</v>
      </c>
      <c r="S20" s="15">
        <v>282.76416492462158</v>
      </c>
      <c r="T20" s="15"/>
      <c r="U20" s="15"/>
      <c r="V20" s="15"/>
      <c r="W20" s="15"/>
      <c r="X20" s="15"/>
      <c r="Y20" s="15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113" s="25" customFormat="1" x14ac:dyDescent="0.25">
      <c r="A21" s="75" t="s">
        <v>59</v>
      </c>
      <c r="B21" s="75" t="s">
        <v>60</v>
      </c>
      <c r="C21" s="75" t="s">
        <v>56</v>
      </c>
      <c r="D21" s="75" t="s">
        <v>117</v>
      </c>
      <c r="E21" s="75" t="s">
        <v>118</v>
      </c>
      <c r="F21" s="75" t="s">
        <v>65</v>
      </c>
      <c r="G21" s="75" t="s">
        <v>63</v>
      </c>
      <c r="H21" s="75">
        <v>2013</v>
      </c>
      <c r="I21" s="75">
        <v>2039</v>
      </c>
      <c r="J21" s="75" t="s">
        <v>62</v>
      </c>
      <c r="K21" s="76">
        <v>5000</v>
      </c>
      <c r="L21" s="81" t="b">
        <f>E20=G21</f>
        <v>1</v>
      </c>
      <c r="M21" s="81" t="b">
        <f>F20=H21</f>
        <v>1</v>
      </c>
      <c r="N21" s="81" t="b">
        <f>D20=J21</f>
        <v>1</v>
      </c>
      <c r="O21" s="81" t="b">
        <f>H20=K21</f>
        <v>1</v>
      </c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>
        <v>208.26621294021606</v>
      </c>
      <c r="AY21" s="76">
        <v>282.76416492462158</v>
      </c>
      <c r="AZ21" s="81">
        <v>240.10789848905756</v>
      </c>
      <c r="BA21" s="81">
        <v>417.08962390080382</v>
      </c>
      <c r="BB21" s="77">
        <v>460.43384017984681</v>
      </c>
      <c r="BC21" s="77">
        <v>503.77805645888981</v>
      </c>
      <c r="BD21" s="77">
        <v>547.1222727379328</v>
      </c>
      <c r="BE21" s="77">
        <v>590.46648901697586</v>
      </c>
      <c r="BF21" s="77">
        <v>633.81070529601891</v>
      </c>
      <c r="BG21" s="77">
        <v>677.15492157506196</v>
      </c>
      <c r="BH21" s="77">
        <v>720.49913785410502</v>
      </c>
      <c r="BI21" s="77">
        <v>763.84335413314807</v>
      </c>
      <c r="BJ21" s="77">
        <v>807.18757041219112</v>
      </c>
      <c r="BK21" s="77">
        <v>850.53178669123417</v>
      </c>
      <c r="BL21" s="77">
        <v>893.87600297027723</v>
      </c>
      <c r="BM21" s="77">
        <v>937.22021924932028</v>
      </c>
      <c r="BN21" s="77">
        <v>980.56443552836333</v>
      </c>
      <c r="BO21" s="77">
        <v>1023.9086518074064</v>
      </c>
      <c r="BP21" s="77">
        <v>1067.2528680864493</v>
      </c>
      <c r="BQ21" s="77">
        <v>1110.5970843654923</v>
      </c>
      <c r="BR21" s="77">
        <v>1153.9413006445352</v>
      </c>
      <c r="BS21" s="77">
        <v>1197.2855169235781</v>
      </c>
      <c r="BT21" s="77">
        <v>1240.6297332026211</v>
      </c>
      <c r="BU21" s="77">
        <v>1283.973949481664</v>
      </c>
      <c r="BV21" s="77">
        <v>1327.318165760707</v>
      </c>
      <c r="BW21" s="77">
        <v>1370.6623820397499</v>
      </c>
      <c r="BX21" s="77">
        <v>1414.0065983187928</v>
      </c>
      <c r="BY21" s="77">
        <v>1457.3508145978358</v>
      </c>
      <c r="BZ21" s="77">
        <v>1500.6950308768787</v>
      </c>
      <c r="CA21" s="77">
        <v>1544.0392471559217</v>
      </c>
      <c r="CB21" s="77">
        <v>1587.3834634349646</v>
      </c>
      <c r="CC21" s="77">
        <v>1630.7276797140075</v>
      </c>
      <c r="CD21" s="77">
        <v>1674.0718959930505</v>
      </c>
      <c r="CE21" s="77">
        <v>1717.4161122720934</v>
      </c>
      <c r="CF21" s="77">
        <v>1760.7603285511364</v>
      </c>
      <c r="CG21" s="77">
        <v>1804.1045448301793</v>
      </c>
      <c r="CH21" s="77">
        <v>1847.4487611092222</v>
      </c>
      <c r="CI21" s="77">
        <v>1890.7929773882652</v>
      </c>
      <c r="CJ21" s="78"/>
      <c r="CK21" s="78"/>
      <c r="CL21" s="69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5"/>
      <c r="DB21" s="75"/>
      <c r="DC21" s="75"/>
      <c r="DD21" s="75"/>
      <c r="DE21" s="75"/>
      <c r="DF21" s="75"/>
      <c r="DG21" s="75"/>
      <c r="DH21" s="75"/>
      <c r="DI21" s="75"/>
    </row>
    <row r="22" spans="1:113" s="16" customFormat="1" x14ac:dyDescent="0.25">
      <c r="A22" t="s">
        <v>71</v>
      </c>
      <c r="B22" t="s">
        <v>60</v>
      </c>
      <c r="C22" t="s">
        <v>72</v>
      </c>
      <c r="D22" t="s">
        <v>62</v>
      </c>
      <c r="E22" t="s">
        <v>63</v>
      </c>
      <c r="F22">
        <v>2013</v>
      </c>
      <c r="G22">
        <v>2018</v>
      </c>
      <c r="H22" s="15">
        <v>4830</v>
      </c>
      <c r="I22"/>
      <c r="J22" t="s">
        <v>64</v>
      </c>
      <c r="K22" t="s">
        <v>106</v>
      </c>
      <c r="L22"/>
      <c r="M22"/>
      <c r="N22"/>
      <c r="O22"/>
      <c r="P22"/>
      <c r="Q22" s="15"/>
      <c r="R22" s="15">
        <v>208.26621294021606</v>
      </c>
      <c r="S22" s="15">
        <v>1269.4097099304199</v>
      </c>
      <c r="T22" s="15"/>
      <c r="U22" s="15"/>
      <c r="V22" s="15"/>
      <c r="W22" s="15"/>
      <c r="X22" s="15"/>
      <c r="Y22" s="1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113" s="23" customFormat="1" x14ac:dyDescent="0.25">
      <c r="A23" s="75" t="s">
        <v>71</v>
      </c>
      <c r="B23" s="75" t="s">
        <v>60</v>
      </c>
      <c r="C23" s="75" t="s">
        <v>56</v>
      </c>
      <c r="D23" s="75" t="s">
        <v>117</v>
      </c>
      <c r="E23" s="75" t="s">
        <v>119</v>
      </c>
      <c r="F23" s="75" t="s">
        <v>65</v>
      </c>
      <c r="G23" s="75" t="s">
        <v>63</v>
      </c>
      <c r="H23" s="75">
        <v>2013</v>
      </c>
      <c r="I23" s="75">
        <v>2018</v>
      </c>
      <c r="J23" s="75" t="s">
        <v>62</v>
      </c>
      <c r="K23" s="76">
        <v>4830</v>
      </c>
      <c r="L23" s="81" t="b">
        <f>E22=G23</f>
        <v>1</v>
      </c>
      <c r="M23" s="81" t="b">
        <f>F22=H23</f>
        <v>1</v>
      </c>
      <c r="N23" s="81" t="b">
        <f>D22=J23</f>
        <v>1</v>
      </c>
      <c r="O23" s="81" t="b">
        <f>H22=K23</f>
        <v>1</v>
      </c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>
        <v>208.26621294021606</v>
      </c>
      <c r="AY23" s="76">
        <v>1269.4097099304199</v>
      </c>
      <c r="AZ23" s="81">
        <v>2284.3799999999997</v>
      </c>
      <c r="BA23" s="81">
        <v>2739.66</v>
      </c>
      <c r="BB23" s="77">
        <v>3111.0703397607804</v>
      </c>
      <c r="BC23" s="77">
        <v>3482.4806795215609</v>
      </c>
      <c r="BD23" s="77">
        <v>3853.8910192823414</v>
      </c>
      <c r="BE23" s="77">
        <v>4225.3013590431219</v>
      </c>
      <c r="BF23" s="77">
        <v>4596.7116988039024</v>
      </c>
      <c r="BG23" s="77">
        <v>4830</v>
      </c>
      <c r="BH23" s="77">
        <v>4830</v>
      </c>
      <c r="BI23" s="77">
        <v>4830</v>
      </c>
      <c r="BJ23" s="77">
        <v>4830</v>
      </c>
      <c r="BK23" s="77">
        <v>4830</v>
      </c>
      <c r="BL23" s="77">
        <v>4830</v>
      </c>
      <c r="BM23" s="77">
        <v>4830</v>
      </c>
      <c r="BN23" s="77">
        <v>4830</v>
      </c>
      <c r="BO23" s="77">
        <v>4830</v>
      </c>
      <c r="BP23" s="77">
        <v>4830</v>
      </c>
      <c r="BQ23" s="77">
        <v>4830</v>
      </c>
      <c r="BR23" s="77">
        <v>4830</v>
      </c>
      <c r="BS23" s="77">
        <v>4830</v>
      </c>
      <c r="BT23" s="77">
        <v>4830</v>
      </c>
      <c r="BU23" s="77">
        <v>4830</v>
      </c>
      <c r="BV23" s="77">
        <v>4830</v>
      </c>
      <c r="BW23" s="77">
        <v>4830</v>
      </c>
      <c r="BX23" s="77">
        <v>4830</v>
      </c>
      <c r="BY23" s="77">
        <v>4830</v>
      </c>
      <c r="BZ23" s="77">
        <v>4830</v>
      </c>
      <c r="CA23" s="77">
        <v>4830</v>
      </c>
      <c r="CB23" s="77">
        <v>4830</v>
      </c>
      <c r="CC23" s="77">
        <v>4830</v>
      </c>
      <c r="CD23" s="77">
        <v>4830</v>
      </c>
      <c r="CE23" s="77">
        <v>4830</v>
      </c>
      <c r="CF23" s="77">
        <v>4830</v>
      </c>
      <c r="CG23" s="77">
        <v>4830</v>
      </c>
      <c r="CH23" s="77">
        <v>4830</v>
      </c>
      <c r="CI23" s="77">
        <v>4830</v>
      </c>
      <c r="CJ23" s="78"/>
      <c r="CK23" s="78"/>
      <c r="CL23" s="69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5"/>
      <c r="DB23" s="75"/>
      <c r="DC23" s="75"/>
      <c r="DD23" s="75"/>
      <c r="DE23" s="75"/>
      <c r="DF23" s="75"/>
      <c r="DG23" s="75"/>
      <c r="DH23" s="75"/>
      <c r="DI23" s="75"/>
    </row>
    <row r="24" spans="1:113" x14ac:dyDescent="0.25">
      <c r="A24" t="s">
        <v>77</v>
      </c>
      <c r="B24" t="s">
        <v>60</v>
      </c>
      <c r="C24" t="s">
        <v>78</v>
      </c>
      <c r="D24" t="s">
        <v>62</v>
      </c>
      <c r="E24" t="s">
        <v>68</v>
      </c>
      <c r="F24">
        <v>1993</v>
      </c>
      <c r="H24" s="15">
        <v>4950</v>
      </c>
      <c r="J24" t="s">
        <v>64</v>
      </c>
      <c r="K24" t="s">
        <v>65</v>
      </c>
      <c r="Q24" s="15">
        <v>3033</v>
      </c>
      <c r="R24" s="15">
        <v>2058.982795715332</v>
      </c>
      <c r="S24" s="15">
        <v>2399.6173362731934</v>
      </c>
      <c r="T24" s="15"/>
      <c r="U24" s="15"/>
      <c r="V24" s="15"/>
      <c r="W24" s="15"/>
      <c r="X24" s="15"/>
      <c r="Y24" s="15"/>
    </row>
    <row r="25" spans="1:113" s="23" customFormat="1" x14ac:dyDescent="0.25">
      <c r="A25" s="75" t="s">
        <v>77</v>
      </c>
      <c r="B25" s="75" t="s">
        <v>60</v>
      </c>
      <c r="C25" s="75" t="s">
        <v>56</v>
      </c>
      <c r="D25" s="75" t="s">
        <v>78</v>
      </c>
      <c r="E25" s="75" t="s">
        <v>78</v>
      </c>
      <c r="F25" s="75" t="s">
        <v>65</v>
      </c>
      <c r="G25" s="75" t="s">
        <v>121</v>
      </c>
      <c r="H25" s="75">
        <v>1993</v>
      </c>
      <c r="I25" s="75"/>
      <c r="J25" s="75" t="s">
        <v>62</v>
      </c>
      <c r="K25" s="76">
        <v>4950</v>
      </c>
      <c r="L25" s="81" t="b">
        <f>E24=G25</f>
        <v>0</v>
      </c>
      <c r="M25" s="81" t="b">
        <f>F24=H25</f>
        <v>1</v>
      </c>
      <c r="N25" s="81" t="b">
        <f>D24=J25</f>
        <v>1</v>
      </c>
      <c r="O25" s="81" t="b">
        <f>H24=K25</f>
        <v>1</v>
      </c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>
        <v>1680.0322113037109</v>
      </c>
      <c r="AI25" s="76">
        <v>1201</v>
      </c>
      <c r="AJ25" s="76">
        <v>1741</v>
      </c>
      <c r="AK25" s="76">
        <v>1619.1498718261719</v>
      </c>
      <c r="AL25" s="76">
        <v>1737.8063735961914</v>
      </c>
      <c r="AM25" s="76">
        <v>2101.2047729492187</v>
      </c>
      <c r="AN25" s="76">
        <v>3511.8811798095703</v>
      </c>
      <c r="AO25" s="76">
        <v>3219.0173034667969</v>
      </c>
      <c r="AP25" s="76">
        <v>4367.026611328125</v>
      </c>
      <c r="AQ25" s="76">
        <v>4484.2580871582031</v>
      </c>
      <c r="AR25" s="76">
        <v>4018.2291870117187</v>
      </c>
      <c r="AS25" s="76">
        <v>3679.8723754882812</v>
      </c>
      <c r="AT25" s="76">
        <v>3419</v>
      </c>
      <c r="AU25" s="76">
        <v>3116</v>
      </c>
      <c r="AV25" s="76">
        <v>2511</v>
      </c>
      <c r="AW25" s="76">
        <v>3033</v>
      </c>
      <c r="AX25" s="76">
        <v>2058.982795715332</v>
      </c>
      <c r="AY25" s="76">
        <v>2399.6173362731934</v>
      </c>
      <c r="AZ25" s="77">
        <v>2449.5927052674469</v>
      </c>
      <c r="BA25" s="77">
        <v>2499.5680742617005</v>
      </c>
      <c r="BB25" s="77">
        <v>2549.5434432559541</v>
      </c>
      <c r="BC25" s="77">
        <v>2599.5188122502077</v>
      </c>
      <c r="BD25" s="77">
        <v>2649.4941812444613</v>
      </c>
      <c r="BE25" s="77">
        <v>2699.4695502387149</v>
      </c>
      <c r="BF25" s="77">
        <v>2749.4449192329685</v>
      </c>
      <c r="BG25" s="77">
        <v>2799.420288227222</v>
      </c>
      <c r="BH25" s="77">
        <v>2849.3956572214756</v>
      </c>
      <c r="BI25" s="77">
        <v>2899.3710262157292</v>
      </c>
      <c r="BJ25" s="77">
        <v>2949.3463952099828</v>
      </c>
      <c r="BK25" s="77">
        <v>2999.3217642042364</v>
      </c>
      <c r="BL25" s="77">
        <v>3049.29713319849</v>
      </c>
      <c r="BM25" s="77">
        <v>3099.2725021927436</v>
      </c>
      <c r="BN25" s="77">
        <v>3149.2478711869971</v>
      </c>
      <c r="BO25" s="77">
        <v>3199.2232401812507</v>
      </c>
      <c r="BP25" s="77">
        <v>3249.1986091755043</v>
      </c>
      <c r="BQ25" s="77">
        <v>3299.1739781697579</v>
      </c>
      <c r="BR25" s="77">
        <v>3349.1493471640115</v>
      </c>
      <c r="BS25" s="77">
        <v>3399.1247161582651</v>
      </c>
      <c r="BT25" s="77">
        <v>3449.1000851525187</v>
      </c>
      <c r="BU25" s="77">
        <v>3499.0754541467722</v>
      </c>
      <c r="BV25" s="77">
        <v>3549.0508231410258</v>
      </c>
      <c r="BW25" s="77">
        <v>3599.0261921352794</v>
      </c>
      <c r="BX25" s="77">
        <v>3649.001561129533</v>
      </c>
      <c r="BY25" s="77">
        <v>3698.9769301237866</v>
      </c>
      <c r="BZ25" s="77">
        <v>3748.9522991180402</v>
      </c>
      <c r="CA25" s="77">
        <v>3798.9276681122938</v>
      </c>
      <c r="CB25" s="77">
        <v>3848.9030371065473</v>
      </c>
      <c r="CC25" s="77">
        <v>3898.8784061008009</v>
      </c>
      <c r="CD25" s="77">
        <v>3948.8537750950545</v>
      </c>
      <c r="CE25" s="77">
        <v>3998.8291440893081</v>
      </c>
      <c r="CF25" s="77">
        <v>4048.8045130835617</v>
      </c>
      <c r="CG25" s="77">
        <v>4098.7798820778153</v>
      </c>
      <c r="CH25" s="77">
        <v>4148.7552510720689</v>
      </c>
      <c r="CI25" s="77">
        <v>4198.7306200663224</v>
      </c>
      <c r="CJ25" s="78"/>
      <c r="CK25" s="78"/>
      <c r="CL25" s="69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5"/>
      <c r="DB25" s="75"/>
      <c r="DC25" s="75"/>
      <c r="DD25" s="75"/>
      <c r="DE25" s="75"/>
      <c r="DF25" s="75"/>
      <c r="DG25" s="75"/>
      <c r="DH25" s="75"/>
      <c r="DI25" s="75"/>
    </row>
    <row r="26" spans="1:113" s="70" customFormat="1" x14ac:dyDescent="0.25">
      <c r="A26" s="52" t="s">
        <v>102</v>
      </c>
      <c r="B26" s="52" t="s">
        <v>89</v>
      </c>
      <c r="C26" s="52" t="s">
        <v>103</v>
      </c>
      <c r="D26" s="52" t="s">
        <v>98</v>
      </c>
      <c r="E26" s="27" t="s">
        <v>95</v>
      </c>
      <c r="F26" s="52">
        <v>2018</v>
      </c>
      <c r="G26" s="52"/>
      <c r="H26" s="28">
        <v>2000</v>
      </c>
      <c r="I26" s="52"/>
      <c r="J26" s="52" t="s">
        <v>92</v>
      </c>
      <c r="K26" s="52" t="s">
        <v>65</v>
      </c>
      <c r="L26" s="52"/>
      <c r="M26" s="52"/>
      <c r="N26" s="52"/>
      <c r="O26" s="52"/>
      <c r="P26" s="52"/>
      <c r="Q26" s="55"/>
      <c r="R26" s="55"/>
      <c r="S26" s="55"/>
      <c r="T26" s="55"/>
      <c r="U26" s="55"/>
      <c r="V26" s="55"/>
      <c r="W26" s="55"/>
      <c r="X26" s="55"/>
      <c r="Y26" s="55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</row>
    <row r="27" spans="1:113" s="75" customFormat="1" x14ac:dyDescent="0.25">
      <c r="A27" s="75" t="s">
        <v>102</v>
      </c>
      <c r="B27" s="75" t="s">
        <v>89</v>
      </c>
      <c r="C27" s="75" t="s">
        <v>56</v>
      </c>
      <c r="D27" s="75" t="s">
        <v>103</v>
      </c>
      <c r="E27" s="75" t="s">
        <v>103</v>
      </c>
      <c r="F27" s="75" t="s">
        <v>65</v>
      </c>
      <c r="G27" s="75" t="s">
        <v>121</v>
      </c>
      <c r="H27" s="75">
        <v>2018</v>
      </c>
      <c r="J27" s="75" t="s">
        <v>98</v>
      </c>
      <c r="K27" s="75">
        <v>2000</v>
      </c>
      <c r="L27" s="81" t="b">
        <f>E26=G27</f>
        <v>0</v>
      </c>
      <c r="M27" s="81" t="b">
        <f>F26=H27</f>
        <v>1</v>
      </c>
      <c r="N27" s="81" t="b">
        <f>D26=J27</f>
        <v>1</v>
      </c>
      <c r="O27" s="81" t="b">
        <f>H26=K27</f>
        <v>1</v>
      </c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7">
        <v>0</v>
      </c>
      <c r="BA27" s="77">
        <v>0</v>
      </c>
      <c r="BB27" s="77">
        <v>0</v>
      </c>
      <c r="BC27" s="77">
        <v>939</v>
      </c>
      <c r="BD27" s="77">
        <v>1167.738569584782</v>
      </c>
      <c r="BE27" s="77">
        <v>1301.5420552604762</v>
      </c>
      <c r="BF27" s="77">
        <v>1396.4771391695638</v>
      </c>
      <c r="BG27" s="77">
        <v>1470.1145111032529</v>
      </c>
      <c r="BH27" s="77">
        <v>1530.280624845258</v>
      </c>
      <c r="BI27" s="77">
        <v>1581.1503491882534</v>
      </c>
      <c r="BJ27" s="77">
        <v>1625.2157087543458</v>
      </c>
      <c r="BK27" s="77">
        <v>1664.0841105209524</v>
      </c>
      <c r="BL27" s="77">
        <v>1698.8530806880351</v>
      </c>
      <c r="BM27" s="77">
        <v>1730.3054400234623</v>
      </c>
      <c r="BN27" s="77">
        <v>1759.0191944300402</v>
      </c>
      <c r="BO27" s="77">
        <v>1785.4332879623071</v>
      </c>
      <c r="BP27" s="77">
        <v>1809.8889187730354</v>
      </c>
      <c r="BQ27" s="77">
        <v>1832.6565663637293</v>
      </c>
      <c r="BR27" s="77">
        <v>1853.9542783391278</v>
      </c>
      <c r="BS27" s="77">
        <v>1873.9604035385514</v>
      </c>
      <c r="BT27" s="77">
        <v>1892.8226801057342</v>
      </c>
      <c r="BU27" s="77">
        <v>1910.6648631249252</v>
      </c>
      <c r="BV27" s="77">
        <v>1927.5916502728169</v>
      </c>
      <c r="BW27" s="77">
        <v>1943.6924044487296</v>
      </c>
      <c r="BX27" s="77">
        <v>1959.0440096082441</v>
      </c>
      <c r="BY27" s="77">
        <v>1973.7130912566195</v>
      </c>
      <c r="BZ27" s="77">
        <v>1987.757764014822</v>
      </c>
      <c r="CA27" s="77">
        <v>2000</v>
      </c>
      <c r="CB27" s="77">
        <v>2000</v>
      </c>
      <c r="CC27" s="77">
        <v>2000</v>
      </c>
      <c r="CD27" s="77">
        <v>2000</v>
      </c>
      <c r="CE27" s="77">
        <v>2000</v>
      </c>
      <c r="CF27" s="77">
        <v>2000</v>
      </c>
      <c r="CG27" s="77">
        <v>2000</v>
      </c>
      <c r="CH27" s="77">
        <v>2000</v>
      </c>
      <c r="CI27" s="77">
        <v>2000</v>
      </c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</row>
    <row r="28" spans="1:113" s="70" customFormat="1" x14ac:dyDescent="0.25">
      <c r="A28" s="52" t="s">
        <v>99</v>
      </c>
      <c r="B28" s="52" t="s">
        <v>89</v>
      </c>
      <c r="C28" s="52" t="s">
        <v>100</v>
      </c>
      <c r="D28" s="52" t="s">
        <v>101</v>
      </c>
      <c r="E28" s="27" t="s">
        <v>95</v>
      </c>
      <c r="F28" s="52">
        <v>2018</v>
      </c>
      <c r="G28" s="52"/>
      <c r="H28" s="28">
        <v>2250</v>
      </c>
      <c r="I28" s="52"/>
      <c r="J28" s="52" t="s">
        <v>92</v>
      </c>
      <c r="K28" s="52" t="s">
        <v>65</v>
      </c>
      <c r="L28" s="52"/>
      <c r="M28" s="52"/>
      <c r="N28" s="52"/>
      <c r="O28" s="52"/>
      <c r="P28" s="52"/>
      <c r="Q28" s="55"/>
      <c r="R28" s="55"/>
      <c r="S28" s="55"/>
      <c r="T28" s="55"/>
      <c r="U28" s="55"/>
      <c r="V28" s="55"/>
      <c r="W28" s="55"/>
      <c r="X28" s="55"/>
      <c r="Y28" s="55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</row>
    <row r="29" spans="1:113" s="75" customFormat="1" x14ac:dyDescent="0.25">
      <c r="A29" s="75" t="s">
        <v>99</v>
      </c>
      <c r="B29" s="75" t="s">
        <v>89</v>
      </c>
      <c r="C29" s="75" t="s">
        <v>56</v>
      </c>
      <c r="D29" s="75" t="s">
        <v>100</v>
      </c>
      <c r="E29" s="75" t="s">
        <v>100</v>
      </c>
      <c r="F29" s="75" t="s">
        <v>65</v>
      </c>
      <c r="G29" s="75" t="s">
        <v>121</v>
      </c>
      <c r="H29" s="75">
        <v>2018</v>
      </c>
      <c r="J29" s="75" t="s">
        <v>101</v>
      </c>
      <c r="K29" s="75">
        <v>2250</v>
      </c>
      <c r="L29" s="81" t="b">
        <f>E28=G29</f>
        <v>0</v>
      </c>
      <c r="M29" s="81" t="b">
        <f>F28=H29</f>
        <v>1</v>
      </c>
      <c r="N29" s="81" t="b">
        <f>D28=J29</f>
        <v>1</v>
      </c>
      <c r="O29" s="81" t="b">
        <f>H28=K29</f>
        <v>1</v>
      </c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7">
        <v>0</v>
      </c>
      <c r="BA29" s="77">
        <v>0</v>
      </c>
      <c r="BB29" s="77">
        <v>0</v>
      </c>
      <c r="BC29" s="77">
        <v>1056.375</v>
      </c>
      <c r="BD29" s="77">
        <v>1313.7058907828798</v>
      </c>
      <c r="BE29" s="77">
        <v>1464.2348121680357</v>
      </c>
      <c r="BF29" s="77">
        <v>1571.0367815657594</v>
      </c>
      <c r="BG29" s="77">
        <v>1653.8788249911595</v>
      </c>
      <c r="BH29" s="77">
        <v>1721.5657029509152</v>
      </c>
      <c r="BI29" s="77">
        <v>1778.7941428367849</v>
      </c>
      <c r="BJ29" s="77">
        <v>1828.367672348639</v>
      </c>
      <c r="BK29" s="77">
        <v>1872.0946243360715</v>
      </c>
      <c r="BL29" s="77">
        <v>1911.2097157740395</v>
      </c>
      <c r="BM29" s="77">
        <v>1946.593620026395</v>
      </c>
      <c r="BN29" s="77">
        <v>1978.8965937337953</v>
      </c>
      <c r="BO29" s="77">
        <v>2008.6124489575955</v>
      </c>
      <c r="BP29" s="77">
        <v>2036.1250336196647</v>
      </c>
      <c r="BQ29" s="77">
        <v>2061.7386371591956</v>
      </c>
      <c r="BR29" s="77">
        <v>2085.6985631315188</v>
      </c>
      <c r="BS29" s="77">
        <v>2108.2054539808701</v>
      </c>
      <c r="BT29" s="77">
        <v>2129.4255151189509</v>
      </c>
      <c r="BU29" s="77">
        <v>2149.4979710155408</v>
      </c>
      <c r="BV29" s="77">
        <v>2168.5406065569191</v>
      </c>
      <c r="BW29" s="77">
        <v>2186.653955004821</v>
      </c>
      <c r="BX29" s="77">
        <v>2203.9245108092746</v>
      </c>
      <c r="BY29" s="77">
        <v>2220.4272276636971</v>
      </c>
      <c r="BZ29" s="77">
        <v>2236.2274845166748</v>
      </c>
      <c r="CA29" s="77">
        <v>2250</v>
      </c>
      <c r="CB29" s="77">
        <v>2250</v>
      </c>
      <c r="CC29" s="77">
        <v>2250</v>
      </c>
      <c r="CD29" s="77">
        <v>2250</v>
      </c>
      <c r="CE29" s="77">
        <v>2250</v>
      </c>
      <c r="CF29" s="77">
        <v>2250</v>
      </c>
      <c r="CG29" s="77">
        <v>2250</v>
      </c>
      <c r="CH29" s="77">
        <v>2250</v>
      </c>
      <c r="CI29" s="77">
        <v>2250</v>
      </c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</row>
    <row r="30" spans="1:113" s="70" customFormat="1" x14ac:dyDescent="0.25">
      <c r="A30" s="52" t="s">
        <v>104</v>
      </c>
      <c r="B30" s="52" t="s">
        <v>89</v>
      </c>
      <c r="C30" s="52" t="s">
        <v>105</v>
      </c>
      <c r="D30" s="52" t="s">
        <v>83</v>
      </c>
      <c r="E30" s="27" t="s">
        <v>95</v>
      </c>
      <c r="F30" s="52">
        <v>2018</v>
      </c>
      <c r="G30" s="52"/>
      <c r="H30" s="28">
        <v>1000</v>
      </c>
      <c r="I30" s="52"/>
      <c r="J30" s="52" t="s">
        <v>92</v>
      </c>
      <c r="K30" s="52" t="s">
        <v>65</v>
      </c>
      <c r="L30" s="52"/>
      <c r="M30" s="52"/>
      <c r="N30" s="52"/>
      <c r="O30" s="52"/>
      <c r="P30" s="52"/>
      <c r="Q30" s="55"/>
      <c r="R30" s="55"/>
      <c r="S30" s="55"/>
      <c r="T30" s="55"/>
      <c r="U30" s="55"/>
      <c r="V30" s="55"/>
      <c r="W30" s="55"/>
      <c r="X30" s="55"/>
      <c r="Y30" s="55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</row>
    <row r="31" spans="1:113" s="75" customFormat="1" x14ac:dyDescent="0.25">
      <c r="A31" s="75" t="s">
        <v>104</v>
      </c>
      <c r="B31" s="75" t="s">
        <v>89</v>
      </c>
      <c r="C31" s="75" t="s">
        <v>56</v>
      </c>
      <c r="D31" s="75" t="s">
        <v>105</v>
      </c>
      <c r="E31" s="75" t="s">
        <v>105</v>
      </c>
      <c r="F31" s="75" t="s">
        <v>65</v>
      </c>
      <c r="G31" s="75" t="s">
        <v>121</v>
      </c>
      <c r="H31" s="75">
        <v>2018</v>
      </c>
      <c r="J31" s="75" t="s">
        <v>83</v>
      </c>
      <c r="K31" s="75">
        <v>1000</v>
      </c>
      <c r="L31" s="81" t="b">
        <f>E30=G31</f>
        <v>0</v>
      </c>
      <c r="M31" s="81" t="b">
        <f>F30=H31</f>
        <v>1</v>
      </c>
      <c r="N31" s="81" t="b">
        <f>D30=J31</f>
        <v>1</v>
      </c>
      <c r="O31" s="81" t="b">
        <f>H30=K31</f>
        <v>1</v>
      </c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7">
        <v>0</v>
      </c>
      <c r="BA31" s="77">
        <v>0</v>
      </c>
      <c r="BB31" s="77">
        <v>0</v>
      </c>
      <c r="BC31" s="77">
        <v>469.5</v>
      </c>
      <c r="BD31" s="77">
        <v>583.869284792391</v>
      </c>
      <c r="BE31" s="77">
        <v>650.77102763023811</v>
      </c>
      <c r="BF31" s="77">
        <v>698.23856958478189</v>
      </c>
      <c r="BG31" s="77">
        <v>735.05725555162644</v>
      </c>
      <c r="BH31" s="77">
        <v>765.14031242262899</v>
      </c>
      <c r="BI31" s="77">
        <v>790.57517459412668</v>
      </c>
      <c r="BJ31" s="77">
        <v>812.60785437717288</v>
      </c>
      <c r="BK31" s="77">
        <v>832.04205526047622</v>
      </c>
      <c r="BL31" s="77">
        <v>849.42654034401755</v>
      </c>
      <c r="BM31" s="77">
        <v>865.15272001173116</v>
      </c>
      <c r="BN31" s="77">
        <v>879.50959721502011</v>
      </c>
      <c r="BO31" s="77">
        <v>892.71664398115354</v>
      </c>
      <c r="BP31" s="77">
        <v>904.94445938651768</v>
      </c>
      <c r="BQ31" s="77">
        <v>916.32828318186466</v>
      </c>
      <c r="BR31" s="77">
        <v>926.97713916956388</v>
      </c>
      <c r="BS31" s="77">
        <v>936.98020176927571</v>
      </c>
      <c r="BT31" s="77">
        <v>946.4113400528671</v>
      </c>
      <c r="BU31" s="77">
        <v>955.3324315624626</v>
      </c>
      <c r="BV31" s="77">
        <v>963.79582513640844</v>
      </c>
      <c r="BW31" s="77">
        <v>971.84620222436479</v>
      </c>
      <c r="BX31" s="77">
        <v>979.52200480412205</v>
      </c>
      <c r="BY31" s="77">
        <v>986.85654562830973</v>
      </c>
      <c r="BZ31" s="77">
        <v>993.87888200741099</v>
      </c>
      <c r="CA31" s="77">
        <v>1000</v>
      </c>
      <c r="CB31" s="77">
        <v>1000</v>
      </c>
      <c r="CC31" s="77">
        <v>1000</v>
      </c>
      <c r="CD31" s="77">
        <v>1000</v>
      </c>
      <c r="CE31" s="77">
        <v>1000</v>
      </c>
      <c r="CF31" s="77">
        <v>1000</v>
      </c>
      <c r="CG31" s="77">
        <v>1000</v>
      </c>
      <c r="CH31" s="77">
        <v>1000</v>
      </c>
      <c r="CI31" s="77">
        <v>1000</v>
      </c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</row>
    <row r="32" spans="1:113" s="70" customFormat="1" x14ac:dyDescent="0.25">
      <c r="A32" s="27" t="s">
        <v>70</v>
      </c>
      <c r="B32" s="27" t="s">
        <v>60</v>
      </c>
      <c r="C32" s="27" t="s">
        <v>67</v>
      </c>
      <c r="D32" s="27" t="s">
        <v>62</v>
      </c>
      <c r="E32" s="27" t="s">
        <v>68</v>
      </c>
      <c r="F32" s="27">
        <v>1989</v>
      </c>
      <c r="G32" s="27"/>
      <c r="H32" s="28">
        <v>21200</v>
      </c>
      <c r="I32" s="27"/>
      <c r="J32" s="27" t="s">
        <v>64</v>
      </c>
      <c r="K32" s="27" t="s">
        <v>65</v>
      </c>
      <c r="L32" s="27"/>
      <c r="M32" s="27"/>
      <c r="N32" s="27"/>
      <c r="O32" s="27"/>
      <c r="P32" s="27"/>
      <c r="Q32" s="28">
        <v>8087.1703643798828</v>
      </c>
      <c r="R32" s="28">
        <v>3056</v>
      </c>
      <c r="S32" s="28">
        <v>5290.5475006103516</v>
      </c>
      <c r="T32" s="28"/>
      <c r="U32" s="28"/>
      <c r="V32" s="28"/>
      <c r="W32" s="28"/>
      <c r="X32" s="28"/>
      <c r="Y32" s="28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</row>
    <row r="33" spans="1:113" s="75" customFormat="1" x14ac:dyDescent="0.25">
      <c r="A33" s="75" t="s">
        <v>70</v>
      </c>
      <c r="B33" s="75" t="s">
        <v>60</v>
      </c>
      <c r="C33" s="75" t="s">
        <v>56</v>
      </c>
      <c r="D33" s="75" t="s">
        <v>117</v>
      </c>
      <c r="E33" s="75" t="s">
        <v>120</v>
      </c>
      <c r="F33" s="75" t="s">
        <v>65</v>
      </c>
      <c r="G33" s="75" t="s">
        <v>121</v>
      </c>
      <c r="H33" s="75">
        <v>1989</v>
      </c>
      <c r="J33" s="75" t="s">
        <v>62</v>
      </c>
      <c r="K33" s="76">
        <v>21200</v>
      </c>
      <c r="L33" s="81" t="b">
        <f>E32=G33</f>
        <v>0</v>
      </c>
      <c r="M33" s="81" t="b">
        <f>F32=H33</f>
        <v>1</v>
      </c>
      <c r="N33" s="81" t="b">
        <f>D32=J33</f>
        <v>1</v>
      </c>
      <c r="O33" s="81" t="b">
        <f>H32=K33</f>
        <v>1</v>
      </c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>
        <v>415</v>
      </c>
      <c r="AA33" s="76">
        <v>639.40000152587891</v>
      </c>
      <c r="AB33" s="76">
        <v>702.10000419616699</v>
      </c>
      <c r="AC33" s="76">
        <v>1107</v>
      </c>
      <c r="AD33" s="76">
        <v>1613</v>
      </c>
      <c r="AE33" s="76">
        <v>2008</v>
      </c>
      <c r="AF33" s="76">
        <v>1323</v>
      </c>
      <c r="AG33" s="76">
        <v>1068.600004196167</v>
      </c>
      <c r="AH33" s="76">
        <v>2410.4700136184692</v>
      </c>
      <c r="AI33" s="76">
        <v>2102.0099842529744</v>
      </c>
      <c r="AJ33" s="76">
        <v>3521.6299931928515</v>
      </c>
      <c r="AK33" s="76">
        <v>4149.8300126343966</v>
      </c>
      <c r="AL33" s="76">
        <v>4143.3299830257893</v>
      </c>
      <c r="AM33" s="76">
        <v>4406.7400079891086</v>
      </c>
      <c r="AN33" s="76">
        <v>6448.580009970814</v>
      </c>
      <c r="AO33" s="76">
        <v>5475.2699574530125</v>
      </c>
      <c r="AP33" s="76">
        <v>4778.0799950361252</v>
      </c>
      <c r="AQ33" s="76">
        <v>6099.9399951696396</v>
      </c>
      <c r="AR33" s="76">
        <v>6010.4056816101074</v>
      </c>
      <c r="AS33" s="76">
        <v>5279.6756220161915</v>
      </c>
      <c r="AT33" s="76">
        <v>7207.115435899701</v>
      </c>
      <c r="AU33" s="76">
        <v>8041.9971383959055</v>
      </c>
      <c r="AV33" s="76">
        <v>8069.3669586181641</v>
      </c>
      <c r="AW33" s="76">
        <v>8087.1703643798828</v>
      </c>
      <c r="AX33" s="76">
        <v>3056</v>
      </c>
      <c r="AY33" s="76">
        <v>5290.5475006103516</v>
      </c>
      <c r="AZ33" s="77">
        <v>5471.5108659450825</v>
      </c>
      <c r="BA33" s="77">
        <v>5652.4742312798135</v>
      </c>
      <c r="BB33" s="77">
        <v>5833.4375966145444</v>
      </c>
      <c r="BC33" s="77">
        <v>6014.4009619492754</v>
      </c>
      <c r="BD33" s="77">
        <v>6195.3643272840063</v>
      </c>
      <c r="BE33" s="77">
        <v>6376.3276926187373</v>
      </c>
      <c r="BF33" s="77">
        <v>6557.2910579534682</v>
      </c>
      <c r="BG33" s="77">
        <v>6738.2544232881992</v>
      </c>
      <c r="BH33" s="77">
        <v>6919.2177886229301</v>
      </c>
      <c r="BI33" s="77">
        <v>7100.1811539576611</v>
      </c>
      <c r="BJ33" s="77">
        <v>7281.144519292392</v>
      </c>
      <c r="BK33" s="77">
        <v>7462.107884627123</v>
      </c>
      <c r="BL33" s="77">
        <v>7643.0712499618539</v>
      </c>
      <c r="BM33" s="77">
        <v>7824.0346152965849</v>
      </c>
      <c r="BN33" s="77">
        <v>8004.9979806313158</v>
      </c>
      <c r="BO33" s="77">
        <v>8185.9613459660468</v>
      </c>
      <c r="BP33" s="77">
        <v>8366.9247113007768</v>
      </c>
      <c r="BQ33" s="77">
        <v>8547.8880766355069</v>
      </c>
      <c r="BR33" s="77">
        <v>8728.8514419702369</v>
      </c>
      <c r="BS33" s="77">
        <v>8909.814807304967</v>
      </c>
      <c r="BT33" s="77">
        <v>9090.778172639697</v>
      </c>
      <c r="BU33" s="77">
        <v>9271.741537974427</v>
      </c>
      <c r="BV33" s="77">
        <v>9452.7049033091571</v>
      </c>
      <c r="BW33" s="77">
        <v>9633.6682686438871</v>
      </c>
      <c r="BX33" s="77">
        <v>9814.6316339786172</v>
      </c>
      <c r="BY33" s="77">
        <v>9995.5949993133472</v>
      </c>
      <c r="BZ33" s="77">
        <v>10176.558364648077</v>
      </c>
      <c r="CA33" s="77">
        <v>10357.521729982807</v>
      </c>
      <c r="CB33" s="77">
        <v>10538.485095317537</v>
      </c>
      <c r="CC33" s="77">
        <v>10719.448460652267</v>
      </c>
      <c r="CD33" s="77">
        <v>10900.411825986997</v>
      </c>
      <c r="CE33" s="77">
        <v>11081.375191321727</v>
      </c>
      <c r="CF33" s="77">
        <v>11262.338556656458</v>
      </c>
      <c r="CG33" s="77">
        <v>11443.301921991188</v>
      </c>
      <c r="CH33" s="77">
        <v>11624.265287325918</v>
      </c>
      <c r="CI33" s="77">
        <v>11805.228652660648</v>
      </c>
      <c r="CJ33" s="78"/>
      <c r="CK33" s="78"/>
      <c r="CL33" s="69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</row>
    <row r="34" spans="1:113" s="70" customFormat="1" x14ac:dyDescent="0.25">
      <c r="A34" s="27" t="s">
        <v>66</v>
      </c>
      <c r="B34" s="27" t="s">
        <v>60</v>
      </c>
      <c r="C34" s="27" t="s">
        <v>67</v>
      </c>
      <c r="D34" s="27" t="s">
        <v>62</v>
      </c>
      <c r="E34" s="27" t="s">
        <v>68</v>
      </c>
      <c r="F34" s="27">
        <v>1975</v>
      </c>
      <c r="G34" s="27"/>
      <c r="H34" s="28">
        <v>22400</v>
      </c>
      <c r="I34" s="27"/>
      <c r="J34" s="27" t="s">
        <v>64</v>
      </c>
      <c r="K34" s="27" t="s">
        <v>69</v>
      </c>
      <c r="L34" s="27"/>
      <c r="M34" s="27"/>
      <c r="N34" s="27"/>
      <c r="O34" s="27"/>
      <c r="P34" s="27"/>
      <c r="Q34" s="28">
        <v>23821.010986328125</v>
      </c>
      <c r="R34" s="28">
        <v>6700.33154296875</v>
      </c>
      <c r="S34" s="28">
        <v>21747.739074707031</v>
      </c>
      <c r="T34" s="28"/>
      <c r="U34" s="28"/>
      <c r="V34" s="28"/>
      <c r="W34" s="28"/>
      <c r="X34" s="28"/>
      <c r="Y34" s="28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</row>
    <row r="35" spans="1:113" s="75" customFormat="1" x14ac:dyDescent="0.25">
      <c r="A35" s="75" t="s">
        <v>66</v>
      </c>
      <c r="B35" s="75" t="s">
        <v>60</v>
      </c>
      <c r="C35" s="75" t="s">
        <v>56</v>
      </c>
      <c r="D35" s="75" t="s">
        <v>117</v>
      </c>
      <c r="E35" s="75" t="s">
        <v>120</v>
      </c>
      <c r="F35" s="75" t="s">
        <v>69</v>
      </c>
      <c r="G35" s="75" t="s">
        <v>121</v>
      </c>
      <c r="H35" s="75">
        <v>1975</v>
      </c>
      <c r="J35" s="75" t="s">
        <v>62</v>
      </c>
      <c r="K35" s="76">
        <v>22400</v>
      </c>
      <c r="L35" s="76">
        <v>2093</v>
      </c>
      <c r="M35" s="76">
        <v>4148</v>
      </c>
      <c r="N35" s="76">
        <v>4989</v>
      </c>
      <c r="O35" s="76">
        <v>5021</v>
      </c>
      <c r="P35" s="76">
        <v>5586</v>
      </c>
      <c r="Q35" s="76">
        <v>5902</v>
      </c>
      <c r="R35" s="76">
        <v>5847</v>
      </c>
      <c r="S35" s="76">
        <v>6182</v>
      </c>
      <c r="T35" s="76">
        <v>6426</v>
      </c>
      <c r="U35" s="76">
        <v>8438</v>
      </c>
      <c r="V35" s="76">
        <v>8394</v>
      </c>
      <c r="W35" s="76">
        <v>9155</v>
      </c>
      <c r="X35" s="76">
        <v>10217</v>
      </c>
      <c r="Y35" s="76">
        <v>12111</v>
      </c>
      <c r="Z35" s="76">
        <v>13299</v>
      </c>
      <c r="AA35" s="76">
        <v>16687.599853515625</v>
      </c>
      <c r="AB35" s="76">
        <v>13907.699951171875</v>
      </c>
      <c r="AC35" s="76">
        <v>12133</v>
      </c>
      <c r="AD35" s="76">
        <v>13345</v>
      </c>
      <c r="AE35" s="76">
        <v>16641</v>
      </c>
      <c r="AF35" s="76">
        <v>17310</v>
      </c>
      <c r="AG35" s="76">
        <v>19368</v>
      </c>
      <c r="AH35" s="76">
        <v>19283.420015096664</v>
      </c>
      <c r="AI35" s="76">
        <v>14419.370014414191</v>
      </c>
      <c r="AJ35" s="76">
        <v>19121.129999160767</v>
      </c>
      <c r="AK35" s="76">
        <v>16430.109991073608</v>
      </c>
      <c r="AL35" s="76">
        <v>16041.480175971985</v>
      </c>
      <c r="AM35" s="76">
        <v>19931.940093994141</v>
      </c>
      <c r="AN35" s="76">
        <v>13090.800009548664</v>
      </c>
      <c r="AO35" s="76">
        <v>14561.85692691803</v>
      </c>
      <c r="AP35" s="76">
        <v>13624.749977946281</v>
      </c>
      <c r="AQ35" s="76">
        <v>14074.610003471375</v>
      </c>
      <c r="AR35" s="76">
        <v>19338.878650665283</v>
      </c>
      <c r="AS35" s="76">
        <v>17492.973419547081</v>
      </c>
      <c r="AT35" s="76">
        <v>22627.959787003696</v>
      </c>
      <c r="AU35" s="76">
        <v>18590.987082451582</v>
      </c>
      <c r="AV35" s="76">
        <v>18150.296279907227</v>
      </c>
      <c r="AW35" s="76">
        <v>23821.010986328125</v>
      </c>
      <c r="AX35" s="76">
        <v>6700.33154296875</v>
      </c>
      <c r="AY35" s="76">
        <v>21747.739074707031</v>
      </c>
      <c r="AZ35" s="77">
        <v>22197.849218241372</v>
      </c>
      <c r="BA35" s="77">
        <v>22400</v>
      </c>
      <c r="BB35" s="77">
        <v>22400</v>
      </c>
      <c r="BC35" s="77">
        <v>22400</v>
      </c>
      <c r="BD35" s="77">
        <v>22400</v>
      </c>
      <c r="BE35" s="77">
        <v>22400</v>
      </c>
      <c r="BF35" s="77">
        <v>22400</v>
      </c>
      <c r="BG35" s="77">
        <v>22400</v>
      </c>
      <c r="BH35" s="77">
        <v>22400</v>
      </c>
      <c r="BI35" s="77">
        <v>22400</v>
      </c>
      <c r="BJ35" s="77">
        <v>22400</v>
      </c>
      <c r="BK35" s="77">
        <v>22400</v>
      </c>
      <c r="BL35" s="77">
        <v>22400</v>
      </c>
      <c r="BM35" s="77">
        <v>22400</v>
      </c>
      <c r="BN35" s="77">
        <v>22400</v>
      </c>
      <c r="BO35" s="77">
        <v>22400</v>
      </c>
      <c r="BP35" s="77">
        <v>22400</v>
      </c>
      <c r="BQ35" s="77">
        <v>22400</v>
      </c>
      <c r="BR35" s="77">
        <v>22400</v>
      </c>
      <c r="BS35" s="77">
        <v>22400</v>
      </c>
      <c r="BT35" s="77">
        <v>22400</v>
      </c>
      <c r="BU35" s="77">
        <v>22400</v>
      </c>
      <c r="BV35" s="77">
        <v>22400</v>
      </c>
      <c r="BW35" s="77">
        <v>22400</v>
      </c>
      <c r="BX35" s="77">
        <v>22400</v>
      </c>
      <c r="BY35" s="77">
        <v>22400</v>
      </c>
      <c r="BZ35" s="77">
        <v>22400</v>
      </c>
      <c r="CA35" s="77">
        <v>22400</v>
      </c>
      <c r="CB35" s="77">
        <v>22400</v>
      </c>
      <c r="CC35" s="77">
        <v>22400</v>
      </c>
      <c r="CD35" s="77">
        <v>22400</v>
      </c>
      <c r="CE35" s="77">
        <v>22400</v>
      </c>
      <c r="CF35" s="77">
        <v>22400</v>
      </c>
      <c r="CG35" s="77">
        <v>22400</v>
      </c>
      <c r="CH35" s="77">
        <v>22400</v>
      </c>
      <c r="CI35" s="77">
        <v>22400</v>
      </c>
      <c r="CJ35" s="78"/>
      <c r="CK35" s="78"/>
      <c r="CL35" s="69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</row>
    <row r="36" spans="1:113" s="70" customFormat="1" x14ac:dyDescent="0.25">
      <c r="A36" s="27" t="s">
        <v>96</v>
      </c>
      <c r="B36" s="27" t="s">
        <v>89</v>
      </c>
      <c r="C36" s="27" t="s">
        <v>97</v>
      </c>
      <c r="D36" s="52" t="s">
        <v>101</v>
      </c>
      <c r="E36" s="27" t="s">
        <v>91</v>
      </c>
      <c r="F36" s="27">
        <v>2020</v>
      </c>
      <c r="G36" s="27">
        <v>2042</v>
      </c>
      <c r="H36" s="28">
        <v>4000</v>
      </c>
      <c r="I36" s="27"/>
      <c r="J36" s="27" t="s">
        <v>92</v>
      </c>
      <c r="K36" s="27" t="s">
        <v>65</v>
      </c>
      <c r="L36" s="27"/>
      <c r="M36" s="27"/>
      <c r="N36" s="27"/>
      <c r="O36" s="27"/>
      <c r="P36" s="27"/>
      <c r="Q36" s="28"/>
      <c r="R36" s="28"/>
      <c r="S36" s="28"/>
      <c r="T36" s="28"/>
      <c r="U36" s="28"/>
      <c r="V36" s="28"/>
      <c r="W36" s="28"/>
      <c r="X36" s="28"/>
      <c r="Y36" s="28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</row>
    <row r="37" spans="1:113" s="75" customFormat="1" x14ac:dyDescent="0.25">
      <c r="A37" s="75" t="s">
        <v>96</v>
      </c>
      <c r="B37" s="75" t="s">
        <v>89</v>
      </c>
      <c r="C37" s="75" t="s">
        <v>56</v>
      </c>
      <c r="D37" s="75" t="s">
        <v>94</v>
      </c>
      <c r="E37" s="75" t="s">
        <v>130</v>
      </c>
      <c r="F37" s="75" t="s">
        <v>65</v>
      </c>
      <c r="G37" s="75" t="s">
        <v>91</v>
      </c>
      <c r="H37" s="75">
        <v>2020</v>
      </c>
      <c r="I37" s="75">
        <v>2042</v>
      </c>
      <c r="J37" s="75" t="s">
        <v>101</v>
      </c>
      <c r="K37" s="75">
        <v>4000</v>
      </c>
      <c r="L37" s="81" t="b">
        <f>E36=G37</f>
        <v>1</v>
      </c>
      <c r="M37" s="81" t="b">
        <f>F36=H37</f>
        <v>1</v>
      </c>
      <c r="N37" s="81" t="b">
        <f>D36=J37</f>
        <v>1</v>
      </c>
      <c r="O37" s="81" t="b">
        <f>H36=K37</f>
        <v>1</v>
      </c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69"/>
      <c r="BA37" s="69"/>
      <c r="BB37" s="77">
        <v>0</v>
      </c>
      <c r="BC37" s="77">
        <v>0</v>
      </c>
      <c r="BD37" s="77">
        <v>0</v>
      </c>
      <c r="BE37" s="77">
        <v>1878</v>
      </c>
      <c r="BF37" s="77">
        <v>2335.477139169564</v>
      </c>
      <c r="BG37" s="77">
        <v>2603.0841105209524</v>
      </c>
      <c r="BH37" s="77">
        <v>2792.9542783391275</v>
      </c>
      <c r="BI37" s="77">
        <v>2940.2290222065058</v>
      </c>
      <c r="BJ37" s="77">
        <v>3060.561249690516</v>
      </c>
      <c r="BK37" s="77">
        <v>3162.3006983765067</v>
      </c>
      <c r="BL37" s="77">
        <v>3250.4314175086915</v>
      </c>
      <c r="BM37" s="77">
        <v>3328.1682210419049</v>
      </c>
      <c r="BN37" s="77">
        <v>3397.7061613760702</v>
      </c>
      <c r="BO37" s="77">
        <v>3460.6108800469246</v>
      </c>
      <c r="BP37" s="77">
        <v>3518.0383888600804</v>
      </c>
      <c r="BQ37" s="77">
        <v>3570.8665759246142</v>
      </c>
      <c r="BR37" s="77">
        <v>3619.7778375460707</v>
      </c>
      <c r="BS37" s="77">
        <v>3665.3131327274587</v>
      </c>
      <c r="BT37" s="77">
        <v>3707.9085566782555</v>
      </c>
      <c r="BU37" s="77">
        <v>3747.9208070771028</v>
      </c>
      <c r="BV37" s="77">
        <v>3785.6453602114684</v>
      </c>
      <c r="BW37" s="77">
        <v>3821.3297262498504</v>
      </c>
      <c r="BX37" s="77">
        <v>3855.1833005456338</v>
      </c>
      <c r="BY37" s="77">
        <v>3887.3848088974592</v>
      </c>
      <c r="BZ37" s="77">
        <v>3918.0880192164882</v>
      </c>
      <c r="CA37" s="77">
        <v>3947.4261825132389</v>
      </c>
      <c r="CB37" s="77">
        <v>3975.515528029644</v>
      </c>
      <c r="CC37" s="77">
        <v>4000</v>
      </c>
      <c r="CD37" s="77">
        <v>4000</v>
      </c>
      <c r="CE37" s="77">
        <v>4000</v>
      </c>
      <c r="CF37" s="77">
        <v>4000</v>
      </c>
      <c r="CG37" s="77">
        <v>4000</v>
      </c>
      <c r="CH37" s="77">
        <v>4000</v>
      </c>
      <c r="CI37" s="77">
        <v>4000</v>
      </c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</row>
    <row r="38" spans="1:113" s="70" customFormat="1" x14ac:dyDescent="0.25">
      <c r="A38" s="70" t="s">
        <v>142</v>
      </c>
      <c r="B38" s="70" t="s">
        <v>60</v>
      </c>
      <c r="C38" s="70" t="s">
        <v>56</v>
      </c>
      <c r="D38" s="70" t="s">
        <v>109</v>
      </c>
      <c r="F38" s="70" t="s">
        <v>65</v>
      </c>
      <c r="H38" s="70">
        <v>2020</v>
      </c>
      <c r="J38" s="70" t="s">
        <v>83</v>
      </c>
      <c r="K38" s="71">
        <v>9070</v>
      </c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9"/>
      <c r="BA38" s="79"/>
      <c r="BB38" s="72">
        <v>0</v>
      </c>
      <c r="BC38" s="72">
        <v>0</v>
      </c>
      <c r="BD38" s="72">
        <v>0</v>
      </c>
      <c r="BE38" s="72">
        <v>342.846</v>
      </c>
      <c r="BF38" s="72">
        <v>549.64200000000005</v>
      </c>
      <c r="BG38" s="72">
        <v>756.43799999999999</v>
      </c>
      <c r="BH38" s="72">
        <v>963.23400000000004</v>
      </c>
      <c r="BI38" s="72">
        <v>1170.03</v>
      </c>
      <c r="BJ38" s="72">
        <v>1376.826</v>
      </c>
      <c r="BK38" s="72">
        <v>1583.6220000000003</v>
      </c>
      <c r="BL38" s="72">
        <v>1790.4180000000001</v>
      </c>
      <c r="BM38" s="72">
        <v>1997.2140000000002</v>
      </c>
      <c r="BN38" s="72">
        <v>2204.0099999999998</v>
      </c>
      <c r="BO38" s="72">
        <v>2410.8060000000005</v>
      </c>
      <c r="BP38" s="72">
        <v>2617.6020000000003</v>
      </c>
      <c r="BQ38" s="72">
        <v>2824.3980000000001</v>
      </c>
      <c r="BR38" s="72">
        <v>3031.1940000000004</v>
      </c>
      <c r="BS38" s="72">
        <v>3237.9900000000002</v>
      </c>
      <c r="BT38" s="72">
        <v>3444.7860000000001</v>
      </c>
      <c r="BU38" s="72">
        <v>3651.5820000000003</v>
      </c>
      <c r="BV38" s="72">
        <v>3858.3780000000002</v>
      </c>
      <c r="BW38" s="72">
        <v>4065.1740000000004</v>
      </c>
      <c r="BX38" s="72">
        <v>4271.97</v>
      </c>
      <c r="BY38" s="72">
        <v>4478.7660000000005</v>
      </c>
      <c r="BZ38" s="72">
        <v>4685.5620000000008</v>
      </c>
      <c r="CA38" s="72">
        <v>4892.3580000000002</v>
      </c>
      <c r="CB38" s="72">
        <v>5099.1540000000005</v>
      </c>
      <c r="CC38" s="72">
        <v>5305.9500000000007</v>
      </c>
      <c r="CD38" s="72">
        <v>5512.7460000000001</v>
      </c>
      <c r="CE38" s="72">
        <v>5719.5420000000004</v>
      </c>
      <c r="CF38" s="72">
        <v>5926.3380000000006</v>
      </c>
      <c r="CG38" s="72">
        <v>6133.134</v>
      </c>
      <c r="CH38" s="72">
        <v>6339.93</v>
      </c>
      <c r="CI38" s="72">
        <v>6546.7259999999997</v>
      </c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</row>
    <row r="39" spans="1:113" s="75" customFormat="1" x14ac:dyDescent="0.25">
      <c r="A39" s="23"/>
      <c r="B39" s="23" t="s">
        <v>60</v>
      </c>
      <c r="C39" s="23" t="s">
        <v>109</v>
      </c>
      <c r="D39" s="23" t="s">
        <v>107</v>
      </c>
      <c r="E39" s="23"/>
      <c r="F39" s="23">
        <v>2020</v>
      </c>
      <c r="G39" s="23"/>
      <c r="H39" s="24">
        <v>9070</v>
      </c>
      <c r="I39" s="23"/>
      <c r="J39" s="23" t="s">
        <v>108</v>
      </c>
      <c r="K39" s="23"/>
      <c r="L39" s="81" t="b">
        <f>E38=G39</f>
        <v>1</v>
      </c>
      <c r="M39" s="81" t="b">
        <f>F38=H39</f>
        <v>0</v>
      </c>
      <c r="N39" s="81" t="b">
        <f>D38=J39</f>
        <v>0</v>
      </c>
      <c r="O39" s="81" t="b">
        <f>H38=K39</f>
        <v>0</v>
      </c>
      <c r="P39" s="23"/>
      <c r="Q39" s="24"/>
      <c r="R39" s="24"/>
      <c r="S39" s="24"/>
      <c r="T39" s="24"/>
      <c r="U39" s="24"/>
      <c r="V39" s="24"/>
      <c r="W39" s="24"/>
      <c r="X39" s="24"/>
      <c r="Y39" s="24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</row>
    <row r="40" spans="1:113" s="70" customForma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28"/>
      <c r="S40" s="28"/>
      <c r="T40" s="28"/>
      <c r="U40" s="28"/>
      <c r="V40" s="28"/>
      <c r="W40" s="28"/>
      <c r="X40" s="28"/>
      <c r="Y40" s="28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</row>
    <row r="41" spans="1:113" s="70" customForma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28"/>
      <c r="S41" s="28"/>
      <c r="T41" s="28"/>
      <c r="U41" s="28"/>
      <c r="V41" s="28"/>
      <c r="W41" s="28"/>
      <c r="X41" s="28"/>
      <c r="Y41" s="28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</row>
    <row r="50" spans="1:112" s="75" customFormat="1" x14ac:dyDescent="0.25">
      <c r="A50" s="75" t="s">
        <v>131</v>
      </c>
      <c r="B50" s="75" t="s">
        <v>60</v>
      </c>
      <c r="C50" s="75" t="s">
        <v>56</v>
      </c>
      <c r="D50" s="75" t="s">
        <v>117</v>
      </c>
      <c r="E50" s="75" t="s">
        <v>118</v>
      </c>
      <c r="F50" s="75" t="s">
        <v>65</v>
      </c>
      <c r="G50" s="75" t="s">
        <v>132</v>
      </c>
      <c r="H50" s="75">
        <v>2039</v>
      </c>
      <c r="J50" s="75" t="s">
        <v>133</v>
      </c>
      <c r="K50" s="76">
        <v>5000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78"/>
      <c r="CK50" s="78"/>
      <c r="CL50" s="69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</row>
    <row r="51" spans="1:112" s="74" customFormat="1" x14ac:dyDescent="0.25">
      <c r="A51" s="70" t="s">
        <v>134</v>
      </c>
      <c r="B51" s="70" t="s">
        <v>60</v>
      </c>
      <c r="C51" s="70" t="s">
        <v>56</v>
      </c>
      <c r="D51" s="70" t="s">
        <v>117</v>
      </c>
      <c r="E51" s="70" t="s">
        <v>119</v>
      </c>
      <c r="F51" s="70" t="s">
        <v>65</v>
      </c>
      <c r="G51" s="70" t="s">
        <v>132</v>
      </c>
      <c r="H51" s="70">
        <v>2018</v>
      </c>
      <c r="I51" s="70"/>
      <c r="J51" s="70" t="s">
        <v>133</v>
      </c>
      <c r="K51" s="71">
        <v>4830</v>
      </c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3"/>
      <c r="CK51" s="73"/>
      <c r="CL51" s="69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0"/>
      <c r="DB51" s="70"/>
      <c r="DC51" s="70"/>
      <c r="DD51" s="70"/>
      <c r="DE51" s="70"/>
      <c r="DF51" s="70"/>
      <c r="DG51" s="70"/>
      <c r="DH51" s="70"/>
    </row>
    <row r="52" spans="1:112" s="75" customFormat="1" x14ac:dyDescent="0.25">
      <c r="A52" s="75" t="s">
        <v>135</v>
      </c>
      <c r="B52" s="75" t="s">
        <v>60</v>
      </c>
      <c r="C52" s="75" t="s">
        <v>56</v>
      </c>
      <c r="D52" s="75" t="s">
        <v>122</v>
      </c>
      <c r="E52" s="75" t="s">
        <v>123</v>
      </c>
      <c r="F52" s="75" t="s">
        <v>65</v>
      </c>
      <c r="G52" s="75" t="s">
        <v>132</v>
      </c>
      <c r="H52" s="75">
        <v>2015</v>
      </c>
      <c r="J52" s="75" t="s">
        <v>133</v>
      </c>
      <c r="K52" s="76">
        <v>1700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78"/>
      <c r="CK52" s="78"/>
      <c r="CL52" s="69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</row>
    <row r="53" spans="1:112" s="75" customFormat="1" x14ac:dyDescent="0.25">
      <c r="A53" s="75" t="s">
        <v>136</v>
      </c>
      <c r="B53" s="75" t="s">
        <v>60</v>
      </c>
      <c r="C53" s="75" t="s">
        <v>56</v>
      </c>
      <c r="D53" s="75" t="s">
        <v>124</v>
      </c>
      <c r="E53" s="75" t="s">
        <v>125</v>
      </c>
      <c r="F53" s="75" t="s">
        <v>65</v>
      </c>
      <c r="G53" s="75" t="s">
        <v>132</v>
      </c>
      <c r="H53" s="75">
        <v>2029</v>
      </c>
      <c r="J53" s="75" t="s">
        <v>133</v>
      </c>
      <c r="K53" s="76">
        <v>820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78"/>
      <c r="CK53" s="78"/>
      <c r="CL53" s="69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</row>
    <row r="54" spans="1:112" s="80" customFormat="1" x14ac:dyDescent="0.25">
      <c r="A54" s="70" t="s">
        <v>137</v>
      </c>
      <c r="B54" s="70" t="s">
        <v>89</v>
      </c>
      <c r="C54" s="70" t="s">
        <v>56</v>
      </c>
      <c r="D54" s="70" t="s">
        <v>126</v>
      </c>
      <c r="E54" s="70" t="s">
        <v>127</v>
      </c>
      <c r="F54" s="70" t="s">
        <v>65</v>
      </c>
      <c r="G54" s="70" t="s">
        <v>138</v>
      </c>
      <c r="H54" s="70">
        <v>2022</v>
      </c>
      <c r="I54" s="70"/>
      <c r="J54" s="70" t="s">
        <v>133</v>
      </c>
      <c r="K54" s="70">
        <v>4032</v>
      </c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3"/>
      <c r="CK54" s="73"/>
      <c r="CL54" s="78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0"/>
      <c r="DB54" s="70"/>
      <c r="DC54" s="70"/>
      <c r="DD54" s="70"/>
      <c r="DE54" s="70"/>
      <c r="DF54" s="70"/>
      <c r="DG54" s="70"/>
      <c r="DH54" s="70"/>
    </row>
    <row r="55" spans="1:112" s="75" customFormat="1" x14ac:dyDescent="0.25">
      <c r="A55" s="75" t="s">
        <v>139</v>
      </c>
      <c r="B55" s="75" t="s">
        <v>89</v>
      </c>
      <c r="C55" s="75" t="s">
        <v>56</v>
      </c>
      <c r="D55" s="75" t="s">
        <v>94</v>
      </c>
      <c r="E55" s="75" t="s">
        <v>130</v>
      </c>
      <c r="F55" s="75" t="s">
        <v>65</v>
      </c>
      <c r="G55" s="75" t="s">
        <v>138</v>
      </c>
      <c r="H55" s="75">
        <v>2042</v>
      </c>
      <c r="J55" s="75" t="s">
        <v>133</v>
      </c>
      <c r="K55" s="75">
        <v>4000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</row>
    <row r="56" spans="1:112" s="75" customFormat="1" x14ac:dyDescent="0.25">
      <c r="A56" s="75" t="s">
        <v>140</v>
      </c>
      <c r="B56" s="75" t="s">
        <v>60</v>
      </c>
      <c r="C56" s="75" t="s">
        <v>56</v>
      </c>
      <c r="D56" s="75" t="s">
        <v>78</v>
      </c>
      <c r="E56" s="75" t="s">
        <v>128</v>
      </c>
      <c r="F56" s="75" t="s">
        <v>65</v>
      </c>
      <c r="G56" s="75" t="s">
        <v>132</v>
      </c>
      <c r="H56" s="75">
        <v>2018</v>
      </c>
      <c r="J56" s="75" t="s">
        <v>133</v>
      </c>
      <c r="K56" s="76">
        <v>6000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78"/>
      <c r="CK56" s="78"/>
      <c r="CL56" s="69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</row>
    <row r="57" spans="1:112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112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112" x14ac:dyDescent="0.25">
      <c r="A59" s="73" t="s">
        <v>141</v>
      </c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112" x14ac:dyDescent="0.25">
      <c r="A60" s="19" t="s">
        <v>81</v>
      </c>
      <c r="B60" s="19" t="s">
        <v>60</v>
      </c>
      <c r="C60" s="19" t="s">
        <v>82</v>
      </c>
      <c r="D60" s="19" t="s">
        <v>83</v>
      </c>
      <c r="E60" s="19" t="s">
        <v>68</v>
      </c>
      <c r="F60" s="19">
        <v>2018</v>
      </c>
      <c r="G60" s="19"/>
      <c r="H60" s="20">
        <v>1300</v>
      </c>
      <c r="I60" s="19"/>
      <c r="J60" s="19" t="s">
        <v>64</v>
      </c>
      <c r="K60" s="19" t="s">
        <v>65</v>
      </c>
      <c r="L60" s="19"/>
      <c r="M60" s="19"/>
      <c r="N60" s="19"/>
      <c r="O60" s="19"/>
      <c r="P60" s="19"/>
      <c r="Q60" s="20"/>
      <c r="R60" s="20"/>
      <c r="S60" s="20"/>
      <c r="T60" s="20"/>
      <c r="U60" s="20"/>
      <c r="V60" s="20"/>
      <c r="W60" s="20"/>
      <c r="X60" s="20"/>
      <c r="Y60" s="20"/>
    </row>
    <row r="61" spans="1:112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112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112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112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sortState ref="A8:DI42">
    <sortCondition ref="A8:A42"/>
  </sortState>
  <mergeCells count="6">
    <mergeCell ref="E6:I6"/>
    <mergeCell ref="J6:K6"/>
    <mergeCell ref="L6:M6"/>
    <mergeCell ref="N6:O6"/>
    <mergeCell ref="Q6:S6"/>
    <mergeCell ref="T6:Y6"/>
  </mergeCells>
  <conditionalFormatting sqref="L9:O9">
    <cfRule type="cellIs" dxfId="28" priority="15" operator="equal">
      <formula>FALSE</formula>
    </cfRule>
  </conditionalFormatting>
  <conditionalFormatting sqref="L11:O11">
    <cfRule type="cellIs" dxfId="27" priority="14" operator="equal">
      <formula>FALSE</formula>
    </cfRule>
  </conditionalFormatting>
  <conditionalFormatting sqref="L13:O13">
    <cfRule type="cellIs" dxfId="26" priority="13" operator="equal">
      <formula>FALSE</formula>
    </cfRule>
  </conditionalFormatting>
  <conditionalFormatting sqref="L15:O15">
    <cfRule type="cellIs" dxfId="25" priority="12" operator="equal">
      <formula>FALSE</formula>
    </cfRule>
  </conditionalFormatting>
  <conditionalFormatting sqref="L17:O17">
    <cfRule type="cellIs" dxfId="24" priority="11" operator="equal">
      <formula>FALSE</formula>
    </cfRule>
  </conditionalFormatting>
  <conditionalFormatting sqref="L19:O19">
    <cfRule type="cellIs" dxfId="23" priority="10" operator="equal">
      <formula>FALSE</formula>
    </cfRule>
  </conditionalFormatting>
  <conditionalFormatting sqref="L21:O21">
    <cfRule type="cellIs" dxfId="22" priority="9" operator="equal">
      <formula>FALSE</formula>
    </cfRule>
  </conditionalFormatting>
  <conditionalFormatting sqref="L23:O23">
    <cfRule type="cellIs" dxfId="21" priority="8" operator="equal">
      <formula>FALSE</formula>
    </cfRule>
  </conditionalFormatting>
  <conditionalFormatting sqref="L25:O25">
    <cfRule type="cellIs" dxfId="20" priority="7" operator="equal">
      <formula>FALSE</formula>
    </cfRule>
  </conditionalFormatting>
  <conditionalFormatting sqref="L27:O27">
    <cfRule type="cellIs" dxfId="19" priority="6" operator="equal">
      <formula>FALSE</formula>
    </cfRule>
  </conditionalFormatting>
  <conditionalFormatting sqref="L29:O29">
    <cfRule type="cellIs" dxfId="18" priority="5" operator="equal">
      <formula>FALSE</formula>
    </cfRule>
  </conditionalFormatting>
  <conditionalFormatting sqref="L31:O31">
    <cfRule type="cellIs" dxfId="17" priority="4" operator="equal">
      <formula>FALSE</formula>
    </cfRule>
  </conditionalFormatting>
  <conditionalFormatting sqref="L33:O33">
    <cfRule type="cellIs" dxfId="16" priority="3" operator="equal">
      <formula>FALSE</formula>
    </cfRule>
  </conditionalFormatting>
  <conditionalFormatting sqref="L39:O39">
    <cfRule type="cellIs" dxfId="15" priority="1" operator="equal">
      <formula>FALSE</formula>
    </cfRule>
  </conditionalFormatting>
  <conditionalFormatting sqref="L37:O37">
    <cfRule type="cellIs" dxfId="14" priority="2" operator="equal">
      <formula>FALSE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DI60"/>
  <sheetViews>
    <sheetView tabSelected="1" workbookViewId="0">
      <selection activeCell="A8" sqref="A8:XFD30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3" s="14" customFormat="1" ht="16.5" customHeight="1" x14ac:dyDescent="0.25">
      <c r="A6" s="22" t="s">
        <v>10</v>
      </c>
      <c r="B6" s="22" t="s">
        <v>13</v>
      </c>
      <c r="C6" s="22" t="s">
        <v>16</v>
      </c>
      <c r="D6" s="22" t="s">
        <v>19</v>
      </c>
      <c r="E6" s="67" t="s">
        <v>22</v>
      </c>
      <c r="F6" s="67"/>
      <c r="G6" s="67"/>
      <c r="H6" s="67"/>
      <c r="I6" s="67"/>
      <c r="J6" s="67" t="s">
        <v>33</v>
      </c>
      <c r="K6" s="67"/>
      <c r="L6" s="68" t="s">
        <v>38</v>
      </c>
      <c r="M6" s="68"/>
      <c r="N6" s="67" t="s">
        <v>43</v>
      </c>
      <c r="O6" s="67"/>
      <c r="P6" s="22" t="s">
        <v>48</v>
      </c>
      <c r="Q6" s="67" t="s">
        <v>51</v>
      </c>
      <c r="R6" s="67"/>
      <c r="S6" s="67"/>
      <c r="T6" s="65" t="s">
        <v>53</v>
      </c>
      <c r="U6" s="65"/>
      <c r="V6" s="65"/>
      <c r="W6" s="65"/>
      <c r="X6" s="65"/>
      <c r="Y6" s="65"/>
    </row>
    <row r="7" spans="1:11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3" s="23" customFormat="1" x14ac:dyDescent="0.25">
      <c r="A8" s="75" t="s">
        <v>84</v>
      </c>
      <c r="B8" s="75" t="s">
        <v>60</v>
      </c>
      <c r="C8" s="75" t="s">
        <v>56</v>
      </c>
      <c r="D8" s="75" t="s">
        <v>85</v>
      </c>
      <c r="E8" s="75" t="s">
        <v>129</v>
      </c>
      <c r="F8" s="75" t="s">
        <v>87</v>
      </c>
      <c r="G8" s="75" t="s">
        <v>121</v>
      </c>
      <c r="H8" s="75">
        <v>2020</v>
      </c>
      <c r="I8" s="75"/>
      <c r="J8" s="75" t="s">
        <v>83</v>
      </c>
      <c r="K8" s="76">
        <v>15000</v>
      </c>
      <c r="L8"/>
      <c r="M8"/>
      <c r="N8"/>
      <c r="O8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7">
        <v>0</v>
      </c>
      <c r="BA8" s="77">
        <v>0</v>
      </c>
      <c r="BB8" s="77">
        <v>0</v>
      </c>
      <c r="BC8" s="77">
        <v>0</v>
      </c>
      <c r="BD8" s="77">
        <v>0</v>
      </c>
      <c r="BE8" s="77">
        <v>567</v>
      </c>
      <c r="BF8" s="77">
        <v>909</v>
      </c>
      <c r="BG8" s="77">
        <v>1251</v>
      </c>
      <c r="BH8" s="77">
        <v>1593</v>
      </c>
      <c r="BI8" s="77">
        <v>1935</v>
      </c>
      <c r="BJ8" s="77">
        <v>2277</v>
      </c>
      <c r="BK8" s="77">
        <v>2619.0000000000005</v>
      </c>
      <c r="BL8" s="77">
        <v>2961.0000000000005</v>
      </c>
      <c r="BM8" s="77">
        <v>3303</v>
      </c>
      <c r="BN8" s="77">
        <v>3645</v>
      </c>
      <c r="BO8" s="77">
        <v>3987.0000000000005</v>
      </c>
      <c r="BP8" s="77">
        <v>4329</v>
      </c>
      <c r="BQ8" s="77">
        <v>4671</v>
      </c>
      <c r="BR8" s="77">
        <v>5013.0000000000009</v>
      </c>
      <c r="BS8" s="77">
        <v>5355.0000000000009</v>
      </c>
      <c r="BT8" s="77">
        <v>5697</v>
      </c>
      <c r="BU8" s="77">
        <v>6039</v>
      </c>
      <c r="BV8" s="77">
        <v>6381</v>
      </c>
      <c r="BW8" s="77">
        <v>6723.0000000000009</v>
      </c>
      <c r="BX8" s="77">
        <v>7065</v>
      </c>
      <c r="BY8" s="77">
        <v>7407</v>
      </c>
      <c r="BZ8" s="77">
        <v>7749.0000000000009</v>
      </c>
      <c r="CA8" s="77">
        <v>8091</v>
      </c>
      <c r="CB8" s="77">
        <v>8433</v>
      </c>
      <c r="CC8" s="77">
        <v>8775.0000000000018</v>
      </c>
      <c r="CD8" s="77">
        <v>9117</v>
      </c>
      <c r="CE8" s="77">
        <v>9459</v>
      </c>
      <c r="CF8" s="77">
        <v>9801.0000000000018</v>
      </c>
      <c r="CG8" s="77">
        <v>10143</v>
      </c>
      <c r="CH8" s="77">
        <v>10485.000000000002</v>
      </c>
      <c r="CI8" s="77">
        <v>10827</v>
      </c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5"/>
      <c r="DB8" s="75"/>
      <c r="DC8" s="75"/>
      <c r="DD8" s="75"/>
      <c r="DE8" s="75"/>
      <c r="DF8" s="75"/>
      <c r="DG8" s="75"/>
      <c r="DH8" s="75"/>
      <c r="DI8" s="75"/>
    </row>
    <row r="9" spans="1:113" s="23" customFormat="1" x14ac:dyDescent="0.25">
      <c r="A9" s="75" t="s">
        <v>88</v>
      </c>
      <c r="B9" s="75" t="s">
        <v>89</v>
      </c>
      <c r="C9" s="75" t="s">
        <v>56</v>
      </c>
      <c r="D9" s="75" t="s">
        <v>126</v>
      </c>
      <c r="E9" s="75" t="s">
        <v>127</v>
      </c>
      <c r="F9" s="75" t="s">
        <v>65</v>
      </c>
      <c r="G9" s="75" t="s">
        <v>91</v>
      </c>
      <c r="H9" s="75">
        <v>2002</v>
      </c>
      <c r="I9" s="75">
        <v>2022</v>
      </c>
      <c r="J9" s="75" t="s">
        <v>62</v>
      </c>
      <c r="K9" s="75">
        <v>4032</v>
      </c>
      <c r="L9"/>
      <c r="M9"/>
      <c r="N9"/>
      <c r="O9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>
        <v>0.5</v>
      </c>
      <c r="AM9" s="76">
        <v>4</v>
      </c>
      <c r="AN9" s="76">
        <v>1030.0999984741211</v>
      </c>
      <c r="AO9" s="76">
        <v>1436.6000099182129</v>
      </c>
      <c r="AP9" s="76">
        <v>885.92999541759491</v>
      </c>
      <c r="AQ9" s="76">
        <v>2570.2000198364258</v>
      </c>
      <c r="AR9" s="76">
        <v>2560.1000061035156</v>
      </c>
      <c r="AS9" s="76">
        <v>1723.1999969482422</v>
      </c>
      <c r="AT9" s="76">
        <v>2814.0000152587891</v>
      </c>
      <c r="AU9" s="76">
        <v>3108.4000091552734</v>
      </c>
      <c r="AV9" s="76">
        <v>3088.6999969482422</v>
      </c>
      <c r="AW9" s="76">
        <v>2998.2000274658203</v>
      </c>
      <c r="AX9" s="76">
        <v>2342.5000379681587</v>
      </c>
      <c r="AY9" s="76">
        <v>2651.0086822509766</v>
      </c>
      <c r="AZ9" s="81">
        <v>2900</v>
      </c>
      <c r="BA9" s="81">
        <v>2900</v>
      </c>
      <c r="BB9" s="77">
        <v>3062.6993750954666</v>
      </c>
      <c r="BC9" s="77">
        <v>3225.3987501909332</v>
      </c>
      <c r="BD9" s="77">
        <v>3388.0981252863999</v>
      </c>
      <c r="BE9" s="77">
        <v>3550.7975003818665</v>
      </c>
      <c r="BF9" s="77">
        <v>3713.4968754773331</v>
      </c>
      <c r="BG9" s="77">
        <v>3876.1962505727997</v>
      </c>
      <c r="BH9" s="77">
        <v>4032</v>
      </c>
      <c r="BI9" s="77">
        <v>4032</v>
      </c>
      <c r="BJ9" s="77">
        <v>4032</v>
      </c>
      <c r="BK9" s="77">
        <v>4032</v>
      </c>
      <c r="BL9" s="77">
        <v>4032</v>
      </c>
      <c r="BM9" s="77">
        <v>4032</v>
      </c>
      <c r="BN9" s="77">
        <v>4032</v>
      </c>
      <c r="BO9" s="77">
        <v>4032</v>
      </c>
      <c r="BP9" s="77">
        <v>4032</v>
      </c>
      <c r="BQ9" s="77">
        <v>4032</v>
      </c>
      <c r="BR9" s="77">
        <v>4032</v>
      </c>
      <c r="BS9" s="77">
        <v>4032</v>
      </c>
      <c r="BT9" s="77">
        <v>4032</v>
      </c>
      <c r="BU9" s="77">
        <v>4032</v>
      </c>
      <c r="BV9" s="77">
        <v>4032</v>
      </c>
      <c r="BW9" s="77">
        <v>4032</v>
      </c>
      <c r="BX9" s="77">
        <v>4032</v>
      </c>
      <c r="BY9" s="77">
        <v>4032</v>
      </c>
      <c r="BZ9" s="77">
        <v>4032</v>
      </c>
      <c r="CA9" s="77">
        <v>4032</v>
      </c>
      <c r="CB9" s="77">
        <v>4032</v>
      </c>
      <c r="CC9" s="77">
        <v>4032</v>
      </c>
      <c r="CD9" s="77">
        <v>4032</v>
      </c>
      <c r="CE9" s="77">
        <v>4032</v>
      </c>
      <c r="CF9" s="77">
        <v>4032</v>
      </c>
      <c r="CG9" s="77">
        <v>4032</v>
      </c>
      <c r="CH9" s="77">
        <v>4032</v>
      </c>
      <c r="CI9" s="77">
        <v>4032</v>
      </c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5"/>
      <c r="DB9" s="75"/>
      <c r="DC9" s="75"/>
      <c r="DD9" s="75"/>
      <c r="DE9" s="75"/>
      <c r="DF9" s="75"/>
      <c r="DG9" s="75"/>
      <c r="DH9" s="75"/>
      <c r="DI9" s="75"/>
    </row>
    <row r="10" spans="1:113" s="23" customFormat="1" x14ac:dyDescent="0.25">
      <c r="A10" s="75" t="s">
        <v>93</v>
      </c>
      <c r="B10" s="75" t="s">
        <v>89</v>
      </c>
      <c r="C10" s="75" t="s">
        <v>56</v>
      </c>
      <c r="D10" s="75" t="s">
        <v>94</v>
      </c>
      <c r="E10" s="75" t="s">
        <v>94</v>
      </c>
      <c r="F10" s="75" t="s">
        <v>65</v>
      </c>
      <c r="G10" s="75" t="s">
        <v>121</v>
      </c>
      <c r="H10" s="75">
        <v>2006</v>
      </c>
      <c r="I10" s="75"/>
      <c r="J10" s="75" t="s">
        <v>62</v>
      </c>
      <c r="K10" s="75">
        <v>4500</v>
      </c>
      <c r="L10"/>
      <c r="M10"/>
      <c r="N10"/>
      <c r="O10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>
        <v>2149.3360023498535</v>
      </c>
      <c r="AR10" s="76">
        <v>2232.0870208740234</v>
      </c>
      <c r="AS10" s="76">
        <v>1250.2120035998523</v>
      </c>
      <c r="AT10" s="76">
        <v>2007.4619979858398</v>
      </c>
      <c r="AU10" s="76">
        <v>2678.2630004882812</v>
      </c>
      <c r="AV10" s="76">
        <v>2682.5000152587891</v>
      </c>
      <c r="AW10" s="76">
        <v>2805.6289825439453</v>
      </c>
      <c r="AX10" s="76">
        <v>2654.5959987640381</v>
      </c>
      <c r="AY10" s="76">
        <v>3260.7540283203125</v>
      </c>
      <c r="AZ10" s="77">
        <v>3422.8004016916234</v>
      </c>
      <c r="BA10" s="77">
        <v>3584.8467750629343</v>
      </c>
      <c r="BB10" s="77">
        <v>3746.8931484342452</v>
      </c>
      <c r="BC10" s="77">
        <v>3908.9395218055561</v>
      </c>
      <c r="BD10" s="77">
        <v>4070.985895176867</v>
      </c>
      <c r="BE10" s="77">
        <v>4233.0322685481779</v>
      </c>
      <c r="BF10" s="77">
        <v>4395.0786419194883</v>
      </c>
      <c r="BG10" s="77">
        <v>4500</v>
      </c>
      <c r="BH10" s="77">
        <v>4500</v>
      </c>
      <c r="BI10" s="77">
        <v>4500</v>
      </c>
      <c r="BJ10" s="77">
        <v>4500</v>
      </c>
      <c r="BK10" s="77">
        <v>4500</v>
      </c>
      <c r="BL10" s="77">
        <v>4500</v>
      </c>
      <c r="BM10" s="77">
        <v>4500</v>
      </c>
      <c r="BN10" s="77">
        <v>4500</v>
      </c>
      <c r="BO10" s="77">
        <v>4500</v>
      </c>
      <c r="BP10" s="77">
        <v>4500</v>
      </c>
      <c r="BQ10" s="77">
        <v>4500</v>
      </c>
      <c r="BR10" s="77">
        <v>4500</v>
      </c>
      <c r="BS10" s="77">
        <v>4500</v>
      </c>
      <c r="BT10" s="77">
        <v>4500</v>
      </c>
      <c r="BU10" s="77">
        <v>4500</v>
      </c>
      <c r="BV10" s="77">
        <v>4500</v>
      </c>
      <c r="BW10" s="77">
        <v>4500</v>
      </c>
      <c r="BX10" s="77">
        <v>4500</v>
      </c>
      <c r="BY10" s="77">
        <v>4500</v>
      </c>
      <c r="BZ10" s="77">
        <v>4500</v>
      </c>
      <c r="CA10" s="77">
        <v>4500</v>
      </c>
      <c r="CB10" s="77">
        <v>4500</v>
      </c>
      <c r="CC10" s="77">
        <v>4500</v>
      </c>
      <c r="CD10" s="77">
        <v>4500</v>
      </c>
      <c r="CE10" s="77">
        <v>4500</v>
      </c>
      <c r="CF10" s="77">
        <v>4500</v>
      </c>
      <c r="CG10" s="77">
        <v>4500</v>
      </c>
      <c r="CH10" s="77">
        <v>4500</v>
      </c>
      <c r="CI10" s="77">
        <v>4500</v>
      </c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5"/>
      <c r="DB10" s="75"/>
      <c r="DC10" s="75"/>
      <c r="DD10" s="75"/>
      <c r="DE10" s="75"/>
      <c r="DF10" s="75"/>
      <c r="DG10" s="75"/>
      <c r="DH10" s="75"/>
      <c r="DI10" s="75"/>
    </row>
    <row r="11" spans="1:113" s="23" customFormat="1" x14ac:dyDescent="0.25">
      <c r="A11" s="75" t="s">
        <v>79</v>
      </c>
      <c r="B11" s="75" t="s">
        <v>60</v>
      </c>
      <c r="C11" s="75" t="s">
        <v>56</v>
      </c>
      <c r="D11" s="75" t="s">
        <v>78</v>
      </c>
      <c r="E11" s="75" t="s">
        <v>128</v>
      </c>
      <c r="F11" s="75" t="s">
        <v>65</v>
      </c>
      <c r="G11" s="75" t="s">
        <v>63</v>
      </c>
      <c r="H11" s="75">
        <v>1993</v>
      </c>
      <c r="I11" s="75">
        <v>2018</v>
      </c>
      <c r="J11" s="75" t="s">
        <v>62</v>
      </c>
      <c r="K11" s="76">
        <v>6000</v>
      </c>
      <c r="L11"/>
      <c r="M11"/>
      <c r="N11"/>
      <c r="O11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>
        <v>993.29998469352722</v>
      </c>
      <c r="AE11" s="76">
        <v>1033.9000108242035</v>
      </c>
      <c r="AF11" s="76">
        <v>1395.7000102996826</v>
      </c>
      <c r="AG11" s="76">
        <v>1711.3999862670898</v>
      </c>
      <c r="AH11" s="76">
        <v>2077.000020980835</v>
      </c>
      <c r="AI11" s="76">
        <v>1769.9000003933907</v>
      </c>
      <c r="AJ11" s="76">
        <v>1998.4000148773193</v>
      </c>
      <c r="AK11" s="76">
        <v>1832.0999984741211</v>
      </c>
      <c r="AL11" s="76">
        <v>1810.7000160217285</v>
      </c>
      <c r="AM11" s="76">
        <v>2232.1000366210937</v>
      </c>
      <c r="AN11" s="76">
        <v>3555.2999687194824</v>
      </c>
      <c r="AO11" s="76">
        <v>3884.4999771118164</v>
      </c>
      <c r="AP11" s="76">
        <v>3435.6000070571899</v>
      </c>
      <c r="AQ11" s="76">
        <v>3329.400027513504</v>
      </c>
      <c r="AR11" s="76">
        <v>3459.8000030517578</v>
      </c>
      <c r="AS11" s="76">
        <v>2659.1000213623047</v>
      </c>
      <c r="AT11" s="76">
        <v>3426.6999588012695</v>
      </c>
      <c r="AU11" s="76">
        <v>2655.7000522613525</v>
      </c>
      <c r="AV11" s="76">
        <v>2841.1999816894531</v>
      </c>
      <c r="AW11" s="76">
        <v>2403.900032043457</v>
      </c>
      <c r="AX11" s="76">
        <v>2925.4000091552734</v>
      </c>
      <c r="AY11" s="76">
        <v>2723.4999961853027</v>
      </c>
      <c r="AZ11" s="81">
        <v>3876</v>
      </c>
      <c r="BA11" s="81">
        <v>3954</v>
      </c>
      <c r="BB11" s="77">
        <v>4071.2097221414247</v>
      </c>
      <c r="BC11" s="77">
        <v>4188.4194442828493</v>
      </c>
      <c r="BD11" s="77">
        <v>4305.6291664242744</v>
      </c>
      <c r="BE11" s="77">
        <v>4422.8388885656996</v>
      </c>
      <c r="BF11" s="77">
        <v>4540.0486107071247</v>
      </c>
      <c r="BG11" s="77">
        <v>4657.2583328485498</v>
      </c>
      <c r="BH11" s="77">
        <v>4774.4680549899749</v>
      </c>
      <c r="BI11" s="77">
        <v>4891.6777771314</v>
      </c>
      <c r="BJ11" s="77">
        <v>5008.8874992728252</v>
      </c>
      <c r="BK11" s="77">
        <v>5126.0972214142503</v>
      </c>
      <c r="BL11" s="77">
        <v>5243.3069435556754</v>
      </c>
      <c r="BM11" s="77">
        <v>5360.5166656971005</v>
      </c>
      <c r="BN11" s="77">
        <v>5477.7263878385256</v>
      </c>
      <c r="BO11" s="77">
        <v>5594.9361099799507</v>
      </c>
      <c r="BP11" s="77">
        <v>5712.1458321213759</v>
      </c>
      <c r="BQ11" s="77">
        <v>5829.355554262801</v>
      </c>
      <c r="BR11" s="77">
        <v>5946.5652764042261</v>
      </c>
      <c r="BS11" s="77">
        <v>6000</v>
      </c>
      <c r="BT11" s="77">
        <v>6000</v>
      </c>
      <c r="BU11" s="77">
        <v>6000</v>
      </c>
      <c r="BV11" s="77">
        <v>6000</v>
      </c>
      <c r="BW11" s="77">
        <v>6000</v>
      </c>
      <c r="BX11" s="77">
        <v>6000</v>
      </c>
      <c r="BY11" s="77">
        <v>6000</v>
      </c>
      <c r="BZ11" s="77">
        <v>6000</v>
      </c>
      <c r="CA11" s="77">
        <v>6000</v>
      </c>
      <c r="CB11" s="77">
        <v>6000</v>
      </c>
      <c r="CC11" s="77">
        <v>6000</v>
      </c>
      <c r="CD11" s="77">
        <v>6000</v>
      </c>
      <c r="CE11" s="77">
        <v>6000</v>
      </c>
      <c r="CF11" s="77">
        <v>6000</v>
      </c>
      <c r="CG11" s="77">
        <v>6000</v>
      </c>
      <c r="CH11" s="77">
        <v>6000</v>
      </c>
      <c r="CI11" s="77">
        <v>6000</v>
      </c>
      <c r="CJ11" s="78"/>
      <c r="CK11" s="78"/>
      <c r="CL11" s="69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5"/>
      <c r="DB11" s="75"/>
      <c r="DC11" s="75"/>
      <c r="DD11" s="75"/>
      <c r="DE11" s="75"/>
      <c r="DF11" s="75"/>
      <c r="DG11" s="75"/>
      <c r="DH11" s="75"/>
      <c r="DI11" s="75"/>
    </row>
    <row r="12" spans="1:113" s="23" customFormat="1" x14ac:dyDescent="0.25">
      <c r="A12" s="75" t="s">
        <v>75</v>
      </c>
      <c r="B12" s="75" t="s">
        <v>60</v>
      </c>
      <c r="C12" s="75" t="s">
        <v>56</v>
      </c>
      <c r="D12" s="75" t="s">
        <v>124</v>
      </c>
      <c r="E12" s="75" t="s">
        <v>125</v>
      </c>
      <c r="F12" s="75" t="s">
        <v>65</v>
      </c>
      <c r="G12" s="75" t="s">
        <v>63</v>
      </c>
      <c r="H12" s="75">
        <v>2006</v>
      </c>
      <c r="I12" s="75">
        <v>2029</v>
      </c>
      <c r="J12" s="75" t="s">
        <v>62</v>
      </c>
      <c r="K12" s="76">
        <v>820</v>
      </c>
      <c r="L12"/>
      <c r="M12"/>
      <c r="N12"/>
      <c r="O12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>
        <v>468.49999809265137</v>
      </c>
      <c r="AR12" s="76">
        <v>686.79999160766602</v>
      </c>
      <c r="AS12" s="76">
        <v>567.90000152587891</v>
      </c>
      <c r="AT12" s="76">
        <v>513.000004529953</v>
      </c>
      <c r="AU12" s="76">
        <v>354.19999837875366</v>
      </c>
      <c r="AV12" s="76">
        <v>393.30000162124634</v>
      </c>
      <c r="AW12" s="76">
        <v>211.40000104904175</v>
      </c>
      <c r="AX12" s="76">
        <v>435.50000321865082</v>
      </c>
      <c r="AY12" s="76">
        <v>630.28260660171509</v>
      </c>
      <c r="AZ12" s="81">
        <v>350.24445470817045</v>
      </c>
      <c r="BA12" s="81">
        <v>336.22859717050852</v>
      </c>
      <c r="BB12" s="77">
        <v>339.58655894577532</v>
      </c>
      <c r="BC12" s="77">
        <v>342.94452072104212</v>
      </c>
      <c r="BD12" s="77">
        <v>346.30248249630893</v>
      </c>
      <c r="BE12" s="77">
        <v>349.66044427157573</v>
      </c>
      <c r="BF12" s="77">
        <v>353.01840604684253</v>
      </c>
      <c r="BG12" s="77">
        <v>356.37636782210933</v>
      </c>
      <c r="BH12" s="77">
        <v>359.73432959737613</v>
      </c>
      <c r="BI12" s="77">
        <v>363.09229137264293</v>
      </c>
      <c r="BJ12" s="77">
        <v>366.45025314790973</v>
      </c>
      <c r="BK12" s="77">
        <v>369.80821492317654</v>
      </c>
      <c r="BL12" s="77">
        <v>373.16617669844334</v>
      </c>
      <c r="BM12" s="77">
        <v>376.52413847371014</v>
      </c>
      <c r="BN12" s="77">
        <v>379.88210024897694</v>
      </c>
      <c r="BO12" s="77">
        <v>383.24006202424374</v>
      </c>
      <c r="BP12" s="77">
        <v>386.59802379951054</v>
      </c>
      <c r="BQ12" s="77">
        <v>389.95598557477734</v>
      </c>
      <c r="BR12" s="77">
        <v>393.31394735004415</v>
      </c>
      <c r="BS12" s="77">
        <v>396.67190912531095</v>
      </c>
      <c r="BT12" s="77">
        <v>400.02987090057775</v>
      </c>
      <c r="BU12" s="77">
        <v>403.38783267584455</v>
      </c>
      <c r="BV12" s="77">
        <v>406.74579445111135</v>
      </c>
      <c r="BW12" s="77">
        <v>410.10375622637815</v>
      </c>
      <c r="BX12" s="77">
        <v>413.46171800164495</v>
      </c>
      <c r="BY12" s="77">
        <v>416.81967977691176</v>
      </c>
      <c r="BZ12" s="77">
        <v>420.17764155217856</v>
      </c>
      <c r="CA12" s="77">
        <v>423.53560332744536</v>
      </c>
      <c r="CB12" s="77">
        <v>426.89356510271216</v>
      </c>
      <c r="CC12" s="77">
        <v>430.25152687797896</v>
      </c>
      <c r="CD12" s="77">
        <v>433.60948865324576</v>
      </c>
      <c r="CE12" s="77">
        <v>436.96745042851256</v>
      </c>
      <c r="CF12" s="77">
        <v>440.32541220377936</v>
      </c>
      <c r="CG12" s="77">
        <v>443.68337397904617</v>
      </c>
      <c r="CH12" s="77">
        <v>447.04133575431297</v>
      </c>
      <c r="CI12" s="77">
        <v>450.39929752957977</v>
      </c>
      <c r="CJ12" s="78"/>
      <c r="CK12" s="78"/>
      <c r="CL12" s="69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5"/>
      <c r="DB12" s="75"/>
      <c r="DC12" s="75"/>
      <c r="DD12" s="75"/>
      <c r="DE12" s="75"/>
      <c r="DF12" s="75"/>
      <c r="DG12" s="75"/>
      <c r="DH12" s="75"/>
      <c r="DI12" s="75"/>
    </row>
    <row r="13" spans="1:113" s="23" customFormat="1" x14ac:dyDescent="0.25">
      <c r="A13" s="75" t="s">
        <v>73</v>
      </c>
      <c r="B13" s="75" t="s">
        <v>60</v>
      </c>
      <c r="C13" s="75" t="s">
        <v>56</v>
      </c>
      <c r="D13" s="75" t="s">
        <v>122</v>
      </c>
      <c r="E13" s="75" t="s">
        <v>123</v>
      </c>
      <c r="F13" s="75" t="s">
        <v>65</v>
      </c>
      <c r="G13" s="75" t="s">
        <v>63</v>
      </c>
      <c r="H13" s="75">
        <v>2000</v>
      </c>
      <c r="I13" s="75">
        <v>2015</v>
      </c>
      <c r="J13" s="75" t="s">
        <v>62</v>
      </c>
      <c r="K13" s="76">
        <v>1700</v>
      </c>
      <c r="L13"/>
      <c r="M13"/>
      <c r="N13"/>
      <c r="O13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>
        <v>306.70000171661377</v>
      </c>
      <c r="AL13" s="76">
        <v>345.29999971389771</v>
      </c>
      <c r="AM13" s="76">
        <v>332.49999237060547</v>
      </c>
      <c r="AN13" s="76">
        <v>610.20000076293945</v>
      </c>
      <c r="AO13" s="76">
        <v>609.89997482299805</v>
      </c>
      <c r="AP13" s="76">
        <v>226.69999694824219</v>
      </c>
      <c r="AQ13" s="76">
        <v>214.69999694824219</v>
      </c>
      <c r="AR13" s="76">
        <v>482.09999465942383</v>
      </c>
      <c r="AS13" s="76">
        <v>770.9999885559082</v>
      </c>
      <c r="AT13" s="76">
        <v>1547.3999881744385</v>
      </c>
      <c r="AU13" s="76">
        <v>1498</v>
      </c>
      <c r="AV13" s="76">
        <v>1978.5999755859375</v>
      </c>
      <c r="AW13" s="76">
        <v>2141.7999820709229</v>
      </c>
      <c r="AX13" s="76">
        <v>2679.600001335144</v>
      </c>
      <c r="AY13" s="76">
        <v>2408.1781845092773</v>
      </c>
      <c r="AZ13" s="81">
        <v>1700</v>
      </c>
      <c r="BA13" s="81">
        <v>1700</v>
      </c>
      <c r="BB13" s="77">
        <v>1700</v>
      </c>
      <c r="BC13" s="77">
        <v>1700</v>
      </c>
      <c r="BD13" s="77">
        <v>1700</v>
      </c>
      <c r="BE13" s="77">
        <v>1700</v>
      </c>
      <c r="BF13" s="77">
        <v>1700</v>
      </c>
      <c r="BG13" s="77">
        <v>1700</v>
      </c>
      <c r="BH13" s="77">
        <v>1700</v>
      </c>
      <c r="BI13" s="77">
        <v>1700</v>
      </c>
      <c r="BJ13" s="77">
        <v>1700</v>
      </c>
      <c r="BK13" s="77">
        <v>1700</v>
      </c>
      <c r="BL13" s="77">
        <v>1700</v>
      </c>
      <c r="BM13" s="77">
        <v>1700</v>
      </c>
      <c r="BN13" s="77">
        <v>1700</v>
      </c>
      <c r="BO13" s="77">
        <v>1700</v>
      </c>
      <c r="BP13" s="77">
        <v>1700</v>
      </c>
      <c r="BQ13" s="77">
        <v>1700</v>
      </c>
      <c r="BR13" s="77">
        <v>1700</v>
      </c>
      <c r="BS13" s="77">
        <v>1700</v>
      </c>
      <c r="BT13" s="77">
        <v>1700</v>
      </c>
      <c r="BU13" s="77">
        <v>1700</v>
      </c>
      <c r="BV13" s="77">
        <v>1700</v>
      </c>
      <c r="BW13" s="77">
        <v>1700</v>
      </c>
      <c r="BX13" s="77">
        <v>1700</v>
      </c>
      <c r="BY13" s="77">
        <v>1700</v>
      </c>
      <c r="BZ13" s="77">
        <v>1700</v>
      </c>
      <c r="CA13" s="77">
        <v>1700</v>
      </c>
      <c r="CB13" s="77">
        <v>1700</v>
      </c>
      <c r="CC13" s="77">
        <v>1700</v>
      </c>
      <c r="CD13" s="77">
        <v>1700</v>
      </c>
      <c r="CE13" s="77">
        <v>1700</v>
      </c>
      <c r="CF13" s="77">
        <v>1700</v>
      </c>
      <c r="CG13" s="77">
        <v>1700</v>
      </c>
      <c r="CH13" s="77">
        <v>1700</v>
      </c>
      <c r="CI13" s="77">
        <v>1700</v>
      </c>
      <c r="CJ13" s="78"/>
      <c r="CK13" s="78"/>
      <c r="CL13" s="69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5"/>
      <c r="DB13" s="75"/>
      <c r="DC13" s="75"/>
      <c r="DD13" s="75"/>
      <c r="DE13" s="75"/>
      <c r="DF13" s="75"/>
      <c r="DG13" s="75"/>
      <c r="DH13" s="75"/>
      <c r="DI13" s="75"/>
    </row>
    <row r="14" spans="1:113" s="25" customFormat="1" x14ac:dyDescent="0.25">
      <c r="A14" s="75" t="s">
        <v>59</v>
      </c>
      <c r="B14" s="75" t="s">
        <v>60</v>
      </c>
      <c r="C14" s="75" t="s">
        <v>56</v>
      </c>
      <c r="D14" s="75" t="s">
        <v>117</v>
      </c>
      <c r="E14" s="75" t="s">
        <v>118</v>
      </c>
      <c r="F14" s="75" t="s">
        <v>65</v>
      </c>
      <c r="G14" s="75" t="s">
        <v>63</v>
      </c>
      <c r="H14" s="75">
        <v>2013</v>
      </c>
      <c r="I14" s="75">
        <v>2039</v>
      </c>
      <c r="J14" s="75" t="s">
        <v>62</v>
      </c>
      <c r="K14" s="76">
        <v>5000</v>
      </c>
      <c r="L14"/>
      <c r="M14"/>
      <c r="N14"/>
      <c r="O14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>
        <v>208.26621294021606</v>
      </c>
      <c r="AY14" s="76">
        <v>282.76416492462158</v>
      </c>
      <c r="AZ14" s="81">
        <v>240.10789848905756</v>
      </c>
      <c r="BA14" s="81">
        <v>417.08962390080382</v>
      </c>
      <c r="BB14" s="77">
        <v>460.43384017984681</v>
      </c>
      <c r="BC14" s="77">
        <v>503.77805645888981</v>
      </c>
      <c r="BD14" s="77">
        <v>547.1222727379328</v>
      </c>
      <c r="BE14" s="77">
        <v>590.46648901697586</v>
      </c>
      <c r="BF14" s="77">
        <v>633.81070529601891</v>
      </c>
      <c r="BG14" s="77">
        <v>677.15492157506196</v>
      </c>
      <c r="BH14" s="77">
        <v>720.49913785410502</v>
      </c>
      <c r="BI14" s="77">
        <v>763.84335413314807</v>
      </c>
      <c r="BJ14" s="77">
        <v>807.18757041219112</v>
      </c>
      <c r="BK14" s="77">
        <v>850.53178669123417</v>
      </c>
      <c r="BL14" s="77">
        <v>893.87600297027723</v>
      </c>
      <c r="BM14" s="77">
        <v>937.22021924932028</v>
      </c>
      <c r="BN14" s="77">
        <v>980.56443552836333</v>
      </c>
      <c r="BO14" s="77">
        <v>1023.9086518074064</v>
      </c>
      <c r="BP14" s="77">
        <v>1067.2528680864493</v>
      </c>
      <c r="BQ14" s="77">
        <v>1110.5970843654923</v>
      </c>
      <c r="BR14" s="77">
        <v>1153.9413006445352</v>
      </c>
      <c r="BS14" s="77">
        <v>1197.2855169235781</v>
      </c>
      <c r="BT14" s="77">
        <v>1240.6297332026211</v>
      </c>
      <c r="BU14" s="77">
        <v>1283.973949481664</v>
      </c>
      <c r="BV14" s="77">
        <v>1327.318165760707</v>
      </c>
      <c r="BW14" s="77">
        <v>1370.6623820397499</v>
      </c>
      <c r="BX14" s="77">
        <v>1414.0065983187928</v>
      </c>
      <c r="BY14" s="77">
        <v>1457.3508145978358</v>
      </c>
      <c r="BZ14" s="77">
        <v>1500.6950308768787</v>
      </c>
      <c r="CA14" s="77">
        <v>1544.0392471559217</v>
      </c>
      <c r="CB14" s="77">
        <v>1587.3834634349646</v>
      </c>
      <c r="CC14" s="77">
        <v>1630.7276797140075</v>
      </c>
      <c r="CD14" s="77">
        <v>1674.0718959930505</v>
      </c>
      <c r="CE14" s="77">
        <v>1717.4161122720934</v>
      </c>
      <c r="CF14" s="77">
        <v>1760.7603285511364</v>
      </c>
      <c r="CG14" s="77">
        <v>1804.1045448301793</v>
      </c>
      <c r="CH14" s="77">
        <v>1847.4487611092222</v>
      </c>
      <c r="CI14" s="77">
        <v>1890.7929773882652</v>
      </c>
      <c r="CJ14" s="78"/>
      <c r="CK14" s="78"/>
      <c r="CL14" s="69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5"/>
      <c r="DB14" s="75"/>
      <c r="DC14" s="75"/>
      <c r="DD14" s="75"/>
      <c r="DE14" s="75"/>
      <c r="DF14" s="75"/>
      <c r="DG14" s="75"/>
      <c r="DH14" s="75"/>
      <c r="DI14" s="75"/>
    </row>
    <row r="15" spans="1:113" s="23" customFormat="1" x14ac:dyDescent="0.25">
      <c r="A15" s="75" t="s">
        <v>71</v>
      </c>
      <c r="B15" s="75" t="s">
        <v>60</v>
      </c>
      <c r="C15" s="75" t="s">
        <v>56</v>
      </c>
      <c r="D15" s="75" t="s">
        <v>117</v>
      </c>
      <c r="E15" s="75" t="s">
        <v>119</v>
      </c>
      <c r="F15" s="75" t="s">
        <v>65</v>
      </c>
      <c r="G15" s="75" t="s">
        <v>63</v>
      </c>
      <c r="H15" s="75">
        <v>2013</v>
      </c>
      <c r="I15" s="75">
        <v>2018</v>
      </c>
      <c r="J15" s="75" t="s">
        <v>62</v>
      </c>
      <c r="K15" s="76">
        <v>4830</v>
      </c>
      <c r="L15"/>
      <c r="M15"/>
      <c r="N15"/>
      <c r="O15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>
        <v>208.26621294021606</v>
      </c>
      <c r="AY15" s="76">
        <v>1269.4097099304199</v>
      </c>
      <c r="AZ15" s="81">
        <v>2284.3799999999997</v>
      </c>
      <c r="BA15" s="81">
        <v>2739.66</v>
      </c>
      <c r="BB15" s="77">
        <v>3111.0703397607804</v>
      </c>
      <c r="BC15" s="77">
        <v>3482.4806795215609</v>
      </c>
      <c r="BD15" s="77">
        <v>3853.8910192823414</v>
      </c>
      <c r="BE15" s="77">
        <v>4225.3013590431219</v>
      </c>
      <c r="BF15" s="77">
        <v>4596.7116988039024</v>
      </c>
      <c r="BG15" s="77">
        <v>4830</v>
      </c>
      <c r="BH15" s="77">
        <v>4830</v>
      </c>
      <c r="BI15" s="77">
        <v>4830</v>
      </c>
      <c r="BJ15" s="77">
        <v>4830</v>
      </c>
      <c r="BK15" s="77">
        <v>4830</v>
      </c>
      <c r="BL15" s="77">
        <v>4830</v>
      </c>
      <c r="BM15" s="77">
        <v>4830</v>
      </c>
      <c r="BN15" s="77">
        <v>4830</v>
      </c>
      <c r="BO15" s="77">
        <v>4830</v>
      </c>
      <c r="BP15" s="77">
        <v>4830</v>
      </c>
      <c r="BQ15" s="77">
        <v>4830</v>
      </c>
      <c r="BR15" s="77">
        <v>4830</v>
      </c>
      <c r="BS15" s="77">
        <v>4830</v>
      </c>
      <c r="BT15" s="77">
        <v>4830</v>
      </c>
      <c r="BU15" s="77">
        <v>4830</v>
      </c>
      <c r="BV15" s="77">
        <v>4830</v>
      </c>
      <c r="BW15" s="77">
        <v>4830</v>
      </c>
      <c r="BX15" s="77">
        <v>4830</v>
      </c>
      <c r="BY15" s="77">
        <v>4830</v>
      </c>
      <c r="BZ15" s="77">
        <v>4830</v>
      </c>
      <c r="CA15" s="77">
        <v>4830</v>
      </c>
      <c r="CB15" s="77">
        <v>4830</v>
      </c>
      <c r="CC15" s="77">
        <v>4830</v>
      </c>
      <c r="CD15" s="77">
        <v>4830</v>
      </c>
      <c r="CE15" s="77">
        <v>4830</v>
      </c>
      <c r="CF15" s="77">
        <v>4830</v>
      </c>
      <c r="CG15" s="77">
        <v>4830</v>
      </c>
      <c r="CH15" s="77">
        <v>4830</v>
      </c>
      <c r="CI15" s="77">
        <v>4830</v>
      </c>
      <c r="CJ15" s="78"/>
      <c r="CK15" s="78"/>
      <c r="CL15" s="69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5"/>
      <c r="DB15" s="75"/>
      <c r="DC15" s="75"/>
      <c r="DD15" s="75"/>
      <c r="DE15" s="75"/>
      <c r="DF15" s="75"/>
      <c r="DG15" s="75"/>
      <c r="DH15" s="75"/>
      <c r="DI15" s="75"/>
    </row>
    <row r="16" spans="1:113" s="23" customFormat="1" x14ac:dyDescent="0.25">
      <c r="A16" s="75" t="s">
        <v>77</v>
      </c>
      <c r="B16" s="75" t="s">
        <v>60</v>
      </c>
      <c r="C16" s="75" t="s">
        <v>56</v>
      </c>
      <c r="D16" s="75" t="s">
        <v>78</v>
      </c>
      <c r="E16" s="75" t="s">
        <v>78</v>
      </c>
      <c r="F16" s="75" t="s">
        <v>65</v>
      </c>
      <c r="G16" s="75" t="s">
        <v>121</v>
      </c>
      <c r="H16" s="75">
        <v>1993</v>
      </c>
      <c r="I16" s="75"/>
      <c r="J16" s="75" t="s">
        <v>62</v>
      </c>
      <c r="K16" s="76">
        <v>4950</v>
      </c>
      <c r="L16"/>
      <c r="M16"/>
      <c r="N16"/>
      <c r="O1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>
        <v>1680.0322113037109</v>
      </c>
      <c r="AI16" s="76">
        <v>1201</v>
      </c>
      <c r="AJ16" s="76">
        <v>1741</v>
      </c>
      <c r="AK16" s="76">
        <v>1619.1498718261719</v>
      </c>
      <c r="AL16" s="76">
        <v>1737.8063735961914</v>
      </c>
      <c r="AM16" s="76">
        <v>2101.2047729492187</v>
      </c>
      <c r="AN16" s="76">
        <v>3511.8811798095703</v>
      </c>
      <c r="AO16" s="76">
        <v>3219.0173034667969</v>
      </c>
      <c r="AP16" s="76">
        <v>4367.026611328125</v>
      </c>
      <c r="AQ16" s="76">
        <v>4484.2580871582031</v>
      </c>
      <c r="AR16" s="76">
        <v>4018.2291870117187</v>
      </c>
      <c r="AS16" s="76">
        <v>3679.8723754882812</v>
      </c>
      <c r="AT16" s="76">
        <v>3419</v>
      </c>
      <c r="AU16" s="76">
        <v>3116</v>
      </c>
      <c r="AV16" s="76">
        <v>2511</v>
      </c>
      <c r="AW16" s="76">
        <v>3033</v>
      </c>
      <c r="AX16" s="76">
        <v>2058.982795715332</v>
      </c>
      <c r="AY16" s="76">
        <v>2399.6173362731934</v>
      </c>
      <c r="AZ16" s="77">
        <v>2449.5927052674469</v>
      </c>
      <c r="BA16" s="77">
        <v>2499.5680742617005</v>
      </c>
      <c r="BB16" s="77">
        <v>2549.5434432559541</v>
      </c>
      <c r="BC16" s="77">
        <v>2599.5188122502077</v>
      </c>
      <c r="BD16" s="77">
        <v>2649.4941812444613</v>
      </c>
      <c r="BE16" s="77">
        <v>2699.4695502387149</v>
      </c>
      <c r="BF16" s="77">
        <v>2749.4449192329685</v>
      </c>
      <c r="BG16" s="77">
        <v>2799.420288227222</v>
      </c>
      <c r="BH16" s="77">
        <v>2849.3956572214756</v>
      </c>
      <c r="BI16" s="77">
        <v>2899.3710262157292</v>
      </c>
      <c r="BJ16" s="77">
        <v>2949.3463952099828</v>
      </c>
      <c r="BK16" s="77">
        <v>2999.3217642042364</v>
      </c>
      <c r="BL16" s="77">
        <v>3049.29713319849</v>
      </c>
      <c r="BM16" s="77">
        <v>3099.2725021927436</v>
      </c>
      <c r="BN16" s="77">
        <v>3149.2478711869971</v>
      </c>
      <c r="BO16" s="77">
        <v>3199.2232401812507</v>
      </c>
      <c r="BP16" s="77">
        <v>3249.1986091755043</v>
      </c>
      <c r="BQ16" s="77">
        <v>3299.1739781697579</v>
      </c>
      <c r="BR16" s="77">
        <v>3349.1493471640115</v>
      </c>
      <c r="BS16" s="77">
        <v>3399.1247161582651</v>
      </c>
      <c r="BT16" s="77">
        <v>3449.1000851525187</v>
      </c>
      <c r="BU16" s="77">
        <v>3499.0754541467722</v>
      </c>
      <c r="BV16" s="77">
        <v>3549.0508231410258</v>
      </c>
      <c r="BW16" s="77">
        <v>3599.0261921352794</v>
      </c>
      <c r="BX16" s="77">
        <v>3649.001561129533</v>
      </c>
      <c r="BY16" s="77">
        <v>3698.9769301237866</v>
      </c>
      <c r="BZ16" s="77">
        <v>3748.9522991180402</v>
      </c>
      <c r="CA16" s="77">
        <v>3798.9276681122938</v>
      </c>
      <c r="CB16" s="77">
        <v>3848.9030371065473</v>
      </c>
      <c r="CC16" s="77">
        <v>3898.8784061008009</v>
      </c>
      <c r="CD16" s="77">
        <v>3948.8537750950545</v>
      </c>
      <c r="CE16" s="77">
        <v>3998.8291440893081</v>
      </c>
      <c r="CF16" s="77">
        <v>4048.8045130835617</v>
      </c>
      <c r="CG16" s="77">
        <v>4098.7798820778153</v>
      </c>
      <c r="CH16" s="77">
        <v>4148.7552510720689</v>
      </c>
      <c r="CI16" s="77">
        <v>4198.7306200663224</v>
      </c>
      <c r="CJ16" s="78"/>
      <c r="CK16" s="78"/>
      <c r="CL16" s="69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5"/>
      <c r="DB16" s="75"/>
      <c r="DC16" s="75"/>
      <c r="DD16" s="75"/>
      <c r="DE16" s="75"/>
      <c r="DF16" s="75"/>
      <c r="DG16" s="75"/>
      <c r="DH16" s="75"/>
      <c r="DI16" s="75"/>
    </row>
    <row r="17" spans="1:112" s="75" customFormat="1" x14ac:dyDescent="0.25">
      <c r="A17" s="75" t="s">
        <v>102</v>
      </c>
      <c r="B17" s="75" t="s">
        <v>89</v>
      </c>
      <c r="C17" s="75" t="s">
        <v>56</v>
      </c>
      <c r="D17" s="75" t="s">
        <v>103</v>
      </c>
      <c r="E17" s="75" t="s">
        <v>103</v>
      </c>
      <c r="F17" s="75" t="s">
        <v>65</v>
      </c>
      <c r="G17" s="75" t="s">
        <v>121</v>
      </c>
      <c r="H17" s="75">
        <v>2018</v>
      </c>
      <c r="J17" s="75" t="s">
        <v>98</v>
      </c>
      <c r="K17" s="75">
        <v>2000</v>
      </c>
      <c r="L17"/>
      <c r="M17"/>
      <c r="N17"/>
      <c r="O17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7">
        <v>0</v>
      </c>
      <c r="BA17" s="77">
        <v>0</v>
      </c>
      <c r="BB17" s="77">
        <v>0</v>
      </c>
      <c r="BC17" s="77">
        <v>939</v>
      </c>
      <c r="BD17" s="77">
        <v>1167.738569584782</v>
      </c>
      <c r="BE17" s="77">
        <v>1301.5420552604762</v>
      </c>
      <c r="BF17" s="77">
        <v>1396.4771391695638</v>
      </c>
      <c r="BG17" s="77">
        <v>1470.1145111032529</v>
      </c>
      <c r="BH17" s="77">
        <v>1530.280624845258</v>
      </c>
      <c r="BI17" s="77">
        <v>1581.1503491882534</v>
      </c>
      <c r="BJ17" s="77">
        <v>1625.2157087543458</v>
      </c>
      <c r="BK17" s="77">
        <v>1664.0841105209524</v>
      </c>
      <c r="BL17" s="77">
        <v>1698.8530806880351</v>
      </c>
      <c r="BM17" s="77">
        <v>1730.3054400234623</v>
      </c>
      <c r="BN17" s="77">
        <v>1759.0191944300402</v>
      </c>
      <c r="BO17" s="77">
        <v>1785.4332879623071</v>
      </c>
      <c r="BP17" s="77">
        <v>1809.8889187730354</v>
      </c>
      <c r="BQ17" s="77">
        <v>1832.6565663637293</v>
      </c>
      <c r="BR17" s="77">
        <v>1853.9542783391278</v>
      </c>
      <c r="BS17" s="77">
        <v>1873.9604035385514</v>
      </c>
      <c r="BT17" s="77">
        <v>1892.8226801057342</v>
      </c>
      <c r="BU17" s="77">
        <v>1910.6648631249252</v>
      </c>
      <c r="BV17" s="77">
        <v>1927.5916502728169</v>
      </c>
      <c r="BW17" s="77">
        <v>1943.6924044487296</v>
      </c>
      <c r="BX17" s="77">
        <v>1959.0440096082441</v>
      </c>
      <c r="BY17" s="77">
        <v>1973.7130912566195</v>
      </c>
      <c r="BZ17" s="77">
        <v>1987.757764014822</v>
      </c>
      <c r="CA17" s="77">
        <v>2000</v>
      </c>
      <c r="CB17" s="77">
        <v>2000</v>
      </c>
      <c r="CC17" s="77">
        <v>2000</v>
      </c>
      <c r="CD17" s="77">
        <v>2000</v>
      </c>
      <c r="CE17" s="77">
        <v>2000</v>
      </c>
      <c r="CF17" s="77">
        <v>2000</v>
      </c>
      <c r="CG17" s="77">
        <v>2000</v>
      </c>
      <c r="CH17" s="77">
        <v>2000</v>
      </c>
      <c r="CI17" s="77">
        <v>2000</v>
      </c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</row>
    <row r="18" spans="1:112" s="75" customFormat="1" x14ac:dyDescent="0.25">
      <c r="A18" s="75" t="s">
        <v>99</v>
      </c>
      <c r="B18" s="75" t="s">
        <v>89</v>
      </c>
      <c r="C18" s="75" t="s">
        <v>56</v>
      </c>
      <c r="D18" s="75" t="s">
        <v>100</v>
      </c>
      <c r="E18" s="75" t="s">
        <v>100</v>
      </c>
      <c r="F18" s="75" t="s">
        <v>65</v>
      </c>
      <c r="G18" s="75" t="s">
        <v>121</v>
      </c>
      <c r="H18" s="75">
        <v>2018</v>
      </c>
      <c r="J18" s="75" t="s">
        <v>101</v>
      </c>
      <c r="K18" s="75">
        <v>2250</v>
      </c>
      <c r="L18"/>
      <c r="M18"/>
      <c r="N18"/>
      <c r="O18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7">
        <v>0</v>
      </c>
      <c r="BA18" s="77">
        <v>0</v>
      </c>
      <c r="BB18" s="77">
        <v>0</v>
      </c>
      <c r="BC18" s="77">
        <v>1056.375</v>
      </c>
      <c r="BD18" s="77">
        <v>1313.7058907828798</v>
      </c>
      <c r="BE18" s="77">
        <v>1464.2348121680357</v>
      </c>
      <c r="BF18" s="77">
        <v>1571.0367815657594</v>
      </c>
      <c r="BG18" s="77">
        <v>1653.8788249911595</v>
      </c>
      <c r="BH18" s="77">
        <v>1721.5657029509152</v>
      </c>
      <c r="BI18" s="77">
        <v>1778.7941428367849</v>
      </c>
      <c r="BJ18" s="77">
        <v>1828.367672348639</v>
      </c>
      <c r="BK18" s="77">
        <v>1872.0946243360715</v>
      </c>
      <c r="BL18" s="77">
        <v>1911.2097157740395</v>
      </c>
      <c r="BM18" s="77">
        <v>1946.593620026395</v>
      </c>
      <c r="BN18" s="77">
        <v>1978.8965937337953</v>
      </c>
      <c r="BO18" s="77">
        <v>2008.6124489575955</v>
      </c>
      <c r="BP18" s="77">
        <v>2036.1250336196647</v>
      </c>
      <c r="BQ18" s="77">
        <v>2061.7386371591956</v>
      </c>
      <c r="BR18" s="77">
        <v>2085.6985631315188</v>
      </c>
      <c r="BS18" s="77">
        <v>2108.2054539808701</v>
      </c>
      <c r="BT18" s="77">
        <v>2129.4255151189509</v>
      </c>
      <c r="BU18" s="77">
        <v>2149.4979710155408</v>
      </c>
      <c r="BV18" s="77">
        <v>2168.5406065569191</v>
      </c>
      <c r="BW18" s="77">
        <v>2186.653955004821</v>
      </c>
      <c r="BX18" s="77">
        <v>2203.9245108092746</v>
      </c>
      <c r="BY18" s="77">
        <v>2220.4272276636971</v>
      </c>
      <c r="BZ18" s="77">
        <v>2236.2274845166748</v>
      </c>
      <c r="CA18" s="77">
        <v>2250</v>
      </c>
      <c r="CB18" s="77">
        <v>2250</v>
      </c>
      <c r="CC18" s="77">
        <v>2250</v>
      </c>
      <c r="CD18" s="77">
        <v>2250</v>
      </c>
      <c r="CE18" s="77">
        <v>2250</v>
      </c>
      <c r="CF18" s="77">
        <v>2250</v>
      </c>
      <c r="CG18" s="77">
        <v>2250</v>
      </c>
      <c r="CH18" s="77">
        <v>2250</v>
      </c>
      <c r="CI18" s="77">
        <v>2250</v>
      </c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</row>
    <row r="19" spans="1:112" s="75" customFormat="1" x14ac:dyDescent="0.25">
      <c r="A19" s="75" t="s">
        <v>104</v>
      </c>
      <c r="B19" s="75" t="s">
        <v>89</v>
      </c>
      <c r="C19" s="75" t="s">
        <v>56</v>
      </c>
      <c r="D19" s="75" t="s">
        <v>105</v>
      </c>
      <c r="E19" s="75" t="s">
        <v>105</v>
      </c>
      <c r="F19" s="75" t="s">
        <v>65</v>
      </c>
      <c r="G19" s="75" t="s">
        <v>121</v>
      </c>
      <c r="H19" s="75">
        <v>2018</v>
      </c>
      <c r="J19" s="75" t="s">
        <v>83</v>
      </c>
      <c r="K19" s="75">
        <v>1000</v>
      </c>
      <c r="L19"/>
      <c r="M19"/>
      <c r="N19"/>
      <c r="O19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7">
        <v>0</v>
      </c>
      <c r="BA19" s="77">
        <v>0</v>
      </c>
      <c r="BB19" s="77">
        <v>0</v>
      </c>
      <c r="BC19" s="77">
        <v>469.5</v>
      </c>
      <c r="BD19" s="77">
        <v>583.869284792391</v>
      </c>
      <c r="BE19" s="77">
        <v>650.77102763023811</v>
      </c>
      <c r="BF19" s="77">
        <v>698.23856958478189</v>
      </c>
      <c r="BG19" s="77">
        <v>735.05725555162644</v>
      </c>
      <c r="BH19" s="77">
        <v>765.14031242262899</v>
      </c>
      <c r="BI19" s="77">
        <v>790.57517459412668</v>
      </c>
      <c r="BJ19" s="77">
        <v>812.60785437717288</v>
      </c>
      <c r="BK19" s="77">
        <v>832.04205526047622</v>
      </c>
      <c r="BL19" s="77">
        <v>849.42654034401755</v>
      </c>
      <c r="BM19" s="77">
        <v>865.15272001173116</v>
      </c>
      <c r="BN19" s="77">
        <v>879.50959721502011</v>
      </c>
      <c r="BO19" s="77">
        <v>892.71664398115354</v>
      </c>
      <c r="BP19" s="77">
        <v>904.94445938651768</v>
      </c>
      <c r="BQ19" s="77">
        <v>916.32828318186466</v>
      </c>
      <c r="BR19" s="77">
        <v>926.97713916956388</v>
      </c>
      <c r="BS19" s="77">
        <v>936.98020176927571</v>
      </c>
      <c r="BT19" s="77">
        <v>946.4113400528671</v>
      </c>
      <c r="BU19" s="77">
        <v>955.3324315624626</v>
      </c>
      <c r="BV19" s="77">
        <v>963.79582513640844</v>
      </c>
      <c r="BW19" s="77">
        <v>971.84620222436479</v>
      </c>
      <c r="BX19" s="77">
        <v>979.52200480412205</v>
      </c>
      <c r="BY19" s="77">
        <v>986.85654562830973</v>
      </c>
      <c r="BZ19" s="77">
        <v>993.87888200741099</v>
      </c>
      <c r="CA19" s="77">
        <v>1000</v>
      </c>
      <c r="CB19" s="77">
        <v>1000</v>
      </c>
      <c r="CC19" s="77">
        <v>1000</v>
      </c>
      <c r="CD19" s="77">
        <v>1000</v>
      </c>
      <c r="CE19" s="77">
        <v>1000</v>
      </c>
      <c r="CF19" s="77">
        <v>1000</v>
      </c>
      <c r="CG19" s="77">
        <v>1000</v>
      </c>
      <c r="CH19" s="77">
        <v>1000</v>
      </c>
      <c r="CI19" s="77">
        <v>1000</v>
      </c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</row>
    <row r="20" spans="1:112" s="75" customFormat="1" x14ac:dyDescent="0.25">
      <c r="A20" s="75" t="s">
        <v>70</v>
      </c>
      <c r="B20" s="75" t="s">
        <v>60</v>
      </c>
      <c r="C20" s="75" t="s">
        <v>56</v>
      </c>
      <c r="D20" s="75" t="s">
        <v>117</v>
      </c>
      <c r="E20" s="75" t="s">
        <v>120</v>
      </c>
      <c r="F20" s="75" t="s">
        <v>65</v>
      </c>
      <c r="G20" s="75" t="s">
        <v>121</v>
      </c>
      <c r="H20" s="75">
        <v>1989</v>
      </c>
      <c r="J20" s="75" t="s">
        <v>62</v>
      </c>
      <c r="K20" s="76">
        <v>21200</v>
      </c>
      <c r="L20"/>
      <c r="M20"/>
      <c r="N20"/>
      <c r="O20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>
        <v>415</v>
      </c>
      <c r="AA20" s="76">
        <v>639.40000152587891</v>
      </c>
      <c r="AB20" s="76">
        <v>702.10000419616699</v>
      </c>
      <c r="AC20" s="76">
        <v>1107</v>
      </c>
      <c r="AD20" s="76">
        <v>1613</v>
      </c>
      <c r="AE20" s="76">
        <v>2008</v>
      </c>
      <c r="AF20" s="76">
        <v>1323</v>
      </c>
      <c r="AG20" s="76">
        <v>1068.600004196167</v>
      </c>
      <c r="AH20" s="76">
        <v>2410.4700136184692</v>
      </c>
      <c r="AI20" s="76">
        <v>2102.0099842529744</v>
      </c>
      <c r="AJ20" s="76">
        <v>3521.6299931928515</v>
      </c>
      <c r="AK20" s="76">
        <v>4149.8300126343966</v>
      </c>
      <c r="AL20" s="76">
        <v>4143.3299830257893</v>
      </c>
      <c r="AM20" s="76">
        <v>4406.7400079891086</v>
      </c>
      <c r="AN20" s="76">
        <v>6448.580009970814</v>
      </c>
      <c r="AO20" s="76">
        <v>5475.2699574530125</v>
      </c>
      <c r="AP20" s="76">
        <v>4778.0799950361252</v>
      </c>
      <c r="AQ20" s="76">
        <v>6099.9399951696396</v>
      </c>
      <c r="AR20" s="76">
        <v>6010.4056816101074</v>
      </c>
      <c r="AS20" s="76">
        <v>5279.6756220161915</v>
      </c>
      <c r="AT20" s="76">
        <v>7207.115435899701</v>
      </c>
      <c r="AU20" s="76">
        <v>8041.9971383959055</v>
      </c>
      <c r="AV20" s="76">
        <v>8069.3669586181641</v>
      </c>
      <c r="AW20" s="76">
        <v>8087.1703643798828</v>
      </c>
      <c r="AX20" s="76">
        <v>3056</v>
      </c>
      <c r="AY20" s="76">
        <v>5290.5475006103516</v>
      </c>
      <c r="AZ20" s="77">
        <v>5471.5108659450825</v>
      </c>
      <c r="BA20" s="77">
        <v>5652.4742312798135</v>
      </c>
      <c r="BB20" s="77">
        <v>5833.4375966145444</v>
      </c>
      <c r="BC20" s="77">
        <v>6014.4009619492754</v>
      </c>
      <c r="BD20" s="77">
        <v>6195.3643272840063</v>
      </c>
      <c r="BE20" s="77">
        <v>6376.3276926187373</v>
      </c>
      <c r="BF20" s="77">
        <v>6557.2910579534682</v>
      </c>
      <c r="BG20" s="77">
        <v>6738.2544232881992</v>
      </c>
      <c r="BH20" s="77">
        <v>6919.2177886229301</v>
      </c>
      <c r="BI20" s="77">
        <v>7100.1811539576611</v>
      </c>
      <c r="BJ20" s="77">
        <v>7281.144519292392</v>
      </c>
      <c r="BK20" s="77">
        <v>7462.107884627123</v>
      </c>
      <c r="BL20" s="77">
        <v>7643.0712499618539</v>
      </c>
      <c r="BM20" s="77">
        <v>7824.0346152965849</v>
      </c>
      <c r="BN20" s="77">
        <v>8004.9979806313158</v>
      </c>
      <c r="BO20" s="77">
        <v>8185.9613459660468</v>
      </c>
      <c r="BP20" s="77">
        <v>8366.9247113007768</v>
      </c>
      <c r="BQ20" s="77">
        <v>8547.8880766355069</v>
      </c>
      <c r="BR20" s="77">
        <v>8728.8514419702369</v>
      </c>
      <c r="BS20" s="77">
        <v>8909.814807304967</v>
      </c>
      <c r="BT20" s="77">
        <v>9090.778172639697</v>
      </c>
      <c r="BU20" s="77">
        <v>9271.741537974427</v>
      </c>
      <c r="BV20" s="77">
        <v>9452.7049033091571</v>
      </c>
      <c r="BW20" s="77">
        <v>9633.6682686438871</v>
      </c>
      <c r="BX20" s="77">
        <v>9814.6316339786172</v>
      </c>
      <c r="BY20" s="77">
        <v>9995.5949993133472</v>
      </c>
      <c r="BZ20" s="77">
        <v>10176.558364648077</v>
      </c>
      <c r="CA20" s="77">
        <v>10357.521729982807</v>
      </c>
      <c r="CB20" s="77">
        <v>10538.485095317537</v>
      </c>
      <c r="CC20" s="77">
        <v>10719.448460652267</v>
      </c>
      <c r="CD20" s="77">
        <v>10900.411825986997</v>
      </c>
      <c r="CE20" s="77">
        <v>11081.375191321727</v>
      </c>
      <c r="CF20" s="77">
        <v>11262.338556656458</v>
      </c>
      <c r="CG20" s="77">
        <v>11443.301921991188</v>
      </c>
      <c r="CH20" s="77">
        <v>11624.265287325918</v>
      </c>
      <c r="CI20" s="77">
        <v>11805.228652660648</v>
      </c>
      <c r="CJ20" s="78"/>
      <c r="CK20" s="78"/>
      <c r="CL20" s="69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</row>
    <row r="21" spans="1:112" s="75" customFormat="1" x14ac:dyDescent="0.25">
      <c r="A21" s="75" t="s">
        <v>66</v>
      </c>
      <c r="B21" s="75" t="s">
        <v>60</v>
      </c>
      <c r="C21" s="75" t="s">
        <v>56</v>
      </c>
      <c r="D21" s="75" t="s">
        <v>117</v>
      </c>
      <c r="E21" s="75" t="s">
        <v>120</v>
      </c>
      <c r="F21" s="75" t="s">
        <v>69</v>
      </c>
      <c r="G21" s="75" t="s">
        <v>121</v>
      </c>
      <c r="H21" s="75">
        <v>1975</v>
      </c>
      <c r="J21" s="75" t="s">
        <v>62</v>
      </c>
      <c r="K21" s="76">
        <v>22400</v>
      </c>
      <c r="L21" s="76">
        <v>2093</v>
      </c>
      <c r="M21" s="76">
        <v>4148</v>
      </c>
      <c r="N21" s="76">
        <v>4989</v>
      </c>
      <c r="O21" s="76">
        <v>5021</v>
      </c>
      <c r="P21" s="76">
        <v>5586</v>
      </c>
      <c r="Q21" s="76">
        <v>5902</v>
      </c>
      <c r="R21" s="76">
        <v>5847</v>
      </c>
      <c r="S21" s="76">
        <v>6182</v>
      </c>
      <c r="T21" s="76">
        <v>6426</v>
      </c>
      <c r="U21" s="76">
        <v>8438</v>
      </c>
      <c r="V21" s="76">
        <v>8394</v>
      </c>
      <c r="W21" s="76">
        <v>9155</v>
      </c>
      <c r="X21" s="76">
        <v>10217</v>
      </c>
      <c r="Y21" s="76">
        <v>12111</v>
      </c>
      <c r="Z21" s="76">
        <v>13299</v>
      </c>
      <c r="AA21" s="76">
        <v>16687.599853515625</v>
      </c>
      <c r="AB21" s="76">
        <v>13907.699951171875</v>
      </c>
      <c r="AC21" s="76">
        <v>12133</v>
      </c>
      <c r="AD21" s="76">
        <v>13345</v>
      </c>
      <c r="AE21" s="76">
        <v>16641</v>
      </c>
      <c r="AF21" s="76">
        <v>17310</v>
      </c>
      <c r="AG21" s="76">
        <v>19368</v>
      </c>
      <c r="AH21" s="76">
        <v>19283.420015096664</v>
      </c>
      <c r="AI21" s="76">
        <v>14419.370014414191</v>
      </c>
      <c r="AJ21" s="76">
        <v>19121.129999160767</v>
      </c>
      <c r="AK21" s="76">
        <v>16430.109991073608</v>
      </c>
      <c r="AL21" s="76">
        <v>16041.480175971985</v>
      </c>
      <c r="AM21" s="76">
        <v>19931.940093994141</v>
      </c>
      <c r="AN21" s="76">
        <v>13090.800009548664</v>
      </c>
      <c r="AO21" s="76">
        <v>14561.85692691803</v>
      </c>
      <c r="AP21" s="76">
        <v>13624.749977946281</v>
      </c>
      <c r="AQ21" s="76">
        <v>14074.610003471375</v>
      </c>
      <c r="AR21" s="76">
        <v>19338.878650665283</v>
      </c>
      <c r="AS21" s="76">
        <v>17492.973419547081</v>
      </c>
      <c r="AT21" s="76">
        <v>22627.959787003696</v>
      </c>
      <c r="AU21" s="76">
        <v>18590.987082451582</v>
      </c>
      <c r="AV21" s="76">
        <v>18150.296279907227</v>
      </c>
      <c r="AW21" s="76">
        <v>23821.010986328125</v>
      </c>
      <c r="AX21" s="76">
        <v>6700.33154296875</v>
      </c>
      <c r="AY21" s="76">
        <v>21747.739074707031</v>
      </c>
      <c r="AZ21" s="77">
        <v>22197.849218241372</v>
      </c>
      <c r="BA21" s="77">
        <v>22400</v>
      </c>
      <c r="BB21" s="77">
        <v>22400</v>
      </c>
      <c r="BC21" s="77">
        <v>22400</v>
      </c>
      <c r="BD21" s="77">
        <v>22400</v>
      </c>
      <c r="BE21" s="77">
        <v>22400</v>
      </c>
      <c r="BF21" s="77">
        <v>22400</v>
      </c>
      <c r="BG21" s="77">
        <v>22400</v>
      </c>
      <c r="BH21" s="77">
        <v>22400</v>
      </c>
      <c r="BI21" s="77">
        <v>22400</v>
      </c>
      <c r="BJ21" s="77">
        <v>22400</v>
      </c>
      <c r="BK21" s="77">
        <v>22400</v>
      </c>
      <c r="BL21" s="77">
        <v>22400</v>
      </c>
      <c r="BM21" s="77">
        <v>22400</v>
      </c>
      <c r="BN21" s="77">
        <v>22400</v>
      </c>
      <c r="BO21" s="77">
        <v>22400</v>
      </c>
      <c r="BP21" s="77">
        <v>22400</v>
      </c>
      <c r="BQ21" s="77">
        <v>22400</v>
      </c>
      <c r="BR21" s="77">
        <v>22400</v>
      </c>
      <c r="BS21" s="77">
        <v>22400</v>
      </c>
      <c r="BT21" s="77">
        <v>22400</v>
      </c>
      <c r="BU21" s="77">
        <v>22400</v>
      </c>
      <c r="BV21" s="77">
        <v>22400</v>
      </c>
      <c r="BW21" s="77">
        <v>22400</v>
      </c>
      <c r="BX21" s="77">
        <v>22400</v>
      </c>
      <c r="BY21" s="77">
        <v>22400</v>
      </c>
      <c r="BZ21" s="77">
        <v>22400</v>
      </c>
      <c r="CA21" s="77">
        <v>22400</v>
      </c>
      <c r="CB21" s="77">
        <v>22400</v>
      </c>
      <c r="CC21" s="77">
        <v>22400</v>
      </c>
      <c r="CD21" s="77">
        <v>22400</v>
      </c>
      <c r="CE21" s="77">
        <v>22400</v>
      </c>
      <c r="CF21" s="77">
        <v>22400</v>
      </c>
      <c r="CG21" s="77">
        <v>22400</v>
      </c>
      <c r="CH21" s="77">
        <v>22400</v>
      </c>
      <c r="CI21" s="77">
        <v>22400</v>
      </c>
      <c r="CJ21" s="78"/>
      <c r="CK21" s="78"/>
      <c r="CL21" s="69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</row>
    <row r="22" spans="1:112" s="75" customFormat="1" x14ac:dyDescent="0.25">
      <c r="A22" s="75" t="s">
        <v>96</v>
      </c>
      <c r="B22" s="75" t="s">
        <v>89</v>
      </c>
      <c r="C22" s="75" t="s">
        <v>56</v>
      </c>
      <c r="D22" s="75" t="s">
        <v>94</v>
      </c>
      <c r="E22" s="75" t="s">
        <v>130</v>
      </c>
      <c r="F22" s="75" t="s">
        <v>65</v>
      </c>
      <c r="G22" s="75" t="s">
        <v>91</v>
      </c>
      <c r="H22" s="75">
        <v>2020</v>
      </c>
      <c r="I22" s="75">
        <v>2042</v>
      </c>
      <c r="J22" s="75" t="s">
        <v>101</v>
      </c>
      <c r="K22" s="75">
        <v>4000</v>
      </c>
      <c r="L22"/>
      <c r="M22"/>
      <c r="N22"/>
      <c r="O22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69"/>
      <c r="BA22" s="69"/>
      <c r="BB22" s="77">
        <v>0</v>
      </c>
      <c r="BC22" s="77">
        <v>0</v>
      </c>
      <c r="BD22" s="77">
        <v>0</v>
      </c>
      <c r="BE22" s="77">
        <v>1878</v>
      </c>
      <c r="BF22" s="77">
        <v>2335.477139169564</v>
      </c>
      <c r="BG22" s="77">
        <v>2603.0841105209524</v>
      </c>
      <c r="BH22" s="77">
        <v>2792.9542783391275</v>
      </c>
      <c r="BI22" s="77">
        <v>2940.2290222065058</v>
      </c>
      <c r="BJ22" s="77">
        <v>3060.561249690516</v>
      </c>
      <c r="BK22" s="77">
        <v>3162.3006983765067</v>
      </c>
      <c r="BL22" s="77">
        <v>3250.4314175086915</v>
      </c>
      <c r="BM22" s="77">
        <v>3328.1682210419049</v>
      </c>
      <c r="BN22" s="77">
        <v>3397.7061613760702</v>
      </c>
      <c r="BO22" s="77">
        <v>3460.6108800469246</v>
      </c>
      <c r="BP22" s="77">
        <v>3518.0383888600804</v>
      </c>
      <c r="BQ22" s="77">
        <v>3570.8665759246142</v>
      </c>
      <c r="BR22" s="77">
        <v>3619.7778375460707</v>
      </c>
      <c r="BS22" s="77">
        <v>3665.3131327274587</v>
      </c>
      <c r="BT22" s="77">
        <v>3707.9085566782555</v>
      </c>
      <c r="BU22" s="77">
        <v>3747.9208070771028</v>
      </c>
      <c r="BV22" s="77">
        <v>3785.6453602114684</v>
      </c>
      <c r="BW22" s="77">
        <v>3821.3297262498504</v>
      </c>
      <c r="BX22" s="77">
        <v>3855.1833005456338</v>
      </c>
      <c r="BY22" s="77">
        <v>3887.3848088974592</v>
      </c>
      <c r="BZ22" s="77">
        <v>3918.0880192164882</v>
      </c>
      <c r="CA22" s="77">
        <v>3947.4261825132389</v>
      </c>
      <c r="CB22" s="77">
        <v>3975.515528029644</v>
      </c>
      <c r="CC22" s="77">
        <v>4000</v>
      </c>
      <c r="CD22" s="77">
        <v>4000</v>
      </c>
      <c r="CE22" s="77">
        <v>4000</v>
      </c>
      <c r="CF22" s="77">
        <v>4000</v>
      </c>
      <c r="CG22" s="77">
        <v>4000</v>
      </c>
      <c r="CH22" s="77">
        <v>4000</v>
      </c>
      <c r="CI22" s="77">
        <v>4000</v>
      </c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</row>
    <row r="23" spans="1:112" s="70" customFormat="1" x14ac:dyDescent="0.25">
      <c r="A23" s="70" t="s">
        <v>142</v>
      </c>
      <c r="B23" s="70" t="s">
        <v>60</v>
      </c>
      <c r="C23" s="70" t="s">
        <v>56</v>
      </c>
      <c r="D23" s="70" t="s">
        <v>109</v>
      </c>
      <c r="F23" s="70" t="s">
        <v>65</v>
      </c>
      <c r="H23" s="70">
        <v>2020</v>
      </c>
      <c r="J23" s="70" t="s">
        <v>83</v>
      </c>
      <c r="K23" s="71">
        <v>9070</v>
      </c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9"/>
      <c r="BA23" s="79"/>
      <c r="BB23" s="72">
        <v>0</v>
      </c>
      <c r="BC23" s="72">
        <v>0</v>
      </c>
      <c r="BD23" s="72">
        <v>0</v>
      </c>
      <c r="BE23" s="72">
        <v>342.846</v>
      </c>
      <c r="BF23" s="72">
        <v>549.64200000000005</v>
      </c>
      <c r="BG23" s="72">
        <v>756.43799999999999</v>
      </c>
      <c r="BH23" s="72">
        <v>963.23400000000004</v>
      </c>
      <c r="BI23" s="72">
        <v>1170.03</v>
      </c>
      <c r="BJ23" s="72">
        <v>1376.826</v>
      </c>
      <c r="BK23" s="72">
        <v>1583.6220000000003</v>
      </c>
      <c r="BL23" s="72">
        <v>1790.4180000000001</v>
      </c>
      <c r="BM23" s="72">
        <v>1997.2140000000002</v>
      </c>
      <c r="BN23" s="72">
        <v>2204.0099999999998</v>
      </c>
      <c r="BO23" s="72">
        <v>2410.8060000000005</v>
      </c>
      <c r="BP23" s="72">
        <v>2617.6020000000003</v>
      </c>
      <c r="BQ23" s="72">
        <v>2824.3980000000001</v>
      </c>
      <c r="BR23" s="72">
        <v>3031.1940000000004</v>
      </c>
      <c r="BS23" s="72">
        <v>3237.9900000000002</v>
      </c>
      <c r="BT23" s="72">
        <v>3444.7860000000001</v>
      </c>
      <c r="BU23" s="72">
        <v>3651.5820000000003</v>
      </c>
      <c r="BV23" s="72">
        <v>3858.3780000000002</v>
      </c>
      <c r="BW23" s="72">
        <v>4065.1740000000004</v>
      </c>
      <c r="BX23" s="72">
        <v>4271.97</v>
      </c>
      <c r="BY23" s="72">
        <v>4478.7660000000005</v>
      </c>
      <c r="BZ23" s="72">
        <v>4685.5620000000008</v>
      </c>
      <c r="CA23" s="72">
        <v>4892.3580000000002</v>
      </c>
      <c r="CB23" s="72">
        <v>5099.1540000000005</v>
      </c>
      <c r="CC23" s="72">
        <v>5305.9500000000007</v>
      </c>
      <c r="CD23" s="72">
        <v>5512.7460000000001</v>
      </c>
      <c r="CE23" s="72">
        <v>5719.5420000000004</v>
      </c>
      <c r="CF23" s="72">
        <v>5926.3380000000006</v>
      </c>
      <c r="CG23" s="72">
        <v>6133.134</v>
      </c>
      <c r="CH23" s="72">
        <v>6339.93</v>
      </c>
      <c r="CI23" s="72">
        <v>6546.7259999999997</v>
      </c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</row>
    <row r="24" spans="1:112" s="75" customFormat="1" x14ac:dyDescent="0.25">
      <c r="A24" s="75" t="s">
        <v>131</v>
      </c>
      <c r="B24" s="75" t="s">
        <v>60</v>
      </c>
      <c r="C24" s="75" t="s">
        <v>56</v>
      </c>
      <c r="D24" s="75" t="s">
        <v>117</v>
      </c>
      <c r="E24" s="75" t="s">
        <v>118</v>
      </c>
      <c r="F24" s="75" t="s">
        <v>65</v>
      </c>
      <c r="G24" s="75" t="s">
        <v>132</v>
      </c>
      <c r="H24" s="75">
        <v>2039</v>
      </c>
      <c r="J24" s="75" t="s">
        <v>133</v>
      </c>
      <c r="K24" s="76">
        <v>5000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78"/>
      <c r="CK24" s="78"/>
      <c r="CL24" s="69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</row>
    <row r="25" spans="1:112" s="74" customFormat="1" x14ac:dyDescent="0.25">
      <c r="A25" s="70" t="s">
        <v>134</v>
      </c>
      <c r="B25" s="70" t="s">
        <v>60</v>
      </c>
      <c r="C25" s="70" t="s">
        <v>56</v>
      </c>
      <c r="D25" s="70" t="s">
        <v>117</v>
      </c>
      <c r="E25" s="70" t="s">
        <v>119</v>
      </c>
      <c r="F25" s="70" t="s">
        <v>65</v>
      </c>
      <c r="G25" s="70" t="s">
        <v>132</v>
      </c>
      <c r="H25" s="70">
        <v>2018</v>
      </c>
      <c r="I25" s="70"/>
      <c r="J25" s="70" t="s">
        <v>133</v>
      </c>
      <c r="K25" s="71">
        <v>4830</v>
      </c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3"/>
      <c r="CK25" s="73"/>
      <c r="CL25" s="69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0"/>
      <c r="DB25" s="70"/>
      <c r="DC25" s="70"/>
      <c r="DD25" s="70"/>
      <c r="DE25" s="70"/>
      <c r="DF25" s="70"/>
      <c r="DG25" s="70"/>
      <c r="DH25" s="70"/>
    </row>
    <row r="26" spans="1:112" s="75" customFormat="1" x14ac:dyDescent="0.25">
      <c r="A26" s="75" t="s">
        <v>135</v>
      </c>
      <c r="B26" s="75" t="s">
        <v>60</v>
      </c>
      <c r="C26" s="75" t="s">
        <v>56</v>
      </c>
      <c r="D26" s="75" t="s">
        <v>122</v>
      </c>
      <c r="E26" s="75" t="s">
        <v>123</v>
      </c>
      <c r="F26" s="75" t="s">
        <v>65</v>
      </c>
      <c r="G26" s="75" t="s">
        <v>132</v>
      </c>
      <c r="H26" s="75">
        <v>2015</v>
      </c>
      <c r="J26" s="75" t="s">
        <v>133</v>
      </c>
      <c r="K26" s="76">
        <v>1700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78"/>
      <c r="CK26" s="78"/>
      <c r="CL26" s="69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</row>
    <row r="27" spans="1:112" s="75" customFormat="1" x14ac:dyDescent="0.25">
      <c r="A27" s="75" t="s">
        <v>136</v>
      </c>
      <c r="B27" s="75" t="s">
        <v>60</v>
      </c>
      <c r="C27" s="75" t="s">
        <v>56</v>
      </c>
      <c r="D27" s="75" t="s">
        <v>124</v>
      </c>
      <c r="E27" s="75" t="s">
        <v>125</v>
      </c>
      <c r="F27" s="75" t="s">
        <v>65</v>
      </c>
      <c r="G27" s="75" t="s">
        <v>132</v>
      </c>
      <c r="H27" s="75">
        <v>2029</v>
      </c>
      <c r="J27" s="75" t="s">
        <v>133</v>
      </c>
      <c r="K27" s="76">
        <v>820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78"/>
      <c r="CK27" s="78"/>
      <c r="CL27" s="69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</row>
    <row r="28" spans="1:112" s="80" customFormat="1" x14ac:dyDescent="0.25">
      <c r="A28" s="70" t="s">
        <v>137</v>
      </c>
      <c r="B28" s="70" t="s">
        <v>89</v>
      </c>
      <c r="C28" s="70" t="s">
        <v>56</v>
      </c>
      <c r="D28" s="70" t="s">
        <v>126</v>
      </c>
      <c r="E28" s="70" t="s">
        <v>127</v>
      </c>
      <c r="F28" s="70" t="s">
        <v>65</v>
      </c>
      <c r="G28" s="70" t="s">
        <v>138</v>
      </c>
      <c r="H28" s="70">
        <v>2022</v>
      </c>
      <c r="I28" s="70"/>
      <c r="J28" s="70" t="s">
        <v>133</v>
      </c>
      <c r="K28" s="70">
        <v>4032</v>
      </c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3"/>
      <c r="CK28" s="73"/>
      <c r="CL28" s="78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0"/>
      <c r="DB28" s="70"/>
      <c r="DC28" s="70"/>
      <c r="DD28" s="70"/>
      <c r="DE28" s="70"/>
      <c r="DF28" s="70"/>
      <c r="DG28" s="70"/>
      <c r="DH28" s="70"/>
    </row>
    <row r="29" spans="1:112" s="75" customFormat="1" x14ac:dyDescent="0.25">
      <c r="A29" s="75" t="s">
        <v>139</v>
      </c>
      <c r="B29" s="75" t="s">
        <v>89</v>
      </c>
      <c r="C29" s="75" t="s">
        <v>56</v>
      </c>
      <c r="D29" s="75" t="s">
        <v>94</v>
      </c>
      <c r="E29" s="75" t="s">
        <v>130</v>
      </c>
      <c r="F29" s="75" t="s">
        <v>65</v>
      </c>
      <c r="G29" s="75" t="s">
        <v>138</v>
      </c>
      <c r="H29" s="75">
        <v>2042</v>
      </c>
      <c r="J29" s="75" t="s">
        <v>133</v>
      </c>
      <c r="K29" s="75">
        <v>4000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</row>
    <row r="30" spans="1:112" s="75" customFormat="1" x14ac:dyDescent="0.25">
      <c r="A30" s="75" t="s">
        <v>140</v>
      </c>
      <c r="B30" s="75" t="s">
        <v>60</v>
      </c>
      <c r="C30" s="75" t="s">
        <v>56</v>
      </c>
      <c r="D30" s="75" t="s">
        <v>78</v>
      </c>
      <c r="E30" s="75" t="s">
        <v>128</v>
      </c>
      <c r="F30" s="75" t="s">
        <v>65</v>
      </c>
      <c r="G30" s="75" t="s">
        <v>132</v>
      </c>
      <c r="H30" s="75">
        <v>2018</v>
      </c>
      <c r="J30" s="75" t="s">
        <v>133</v>
      </c>
      <c r="K30" s="76">
        <v>6000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78"/>
      <c r="CK30" s="78"/>
      <c r="CL30" s="69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</row>
    <row r="31" spans="1:112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112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73" t="s">
        <v>141</v>
      </c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9" t="s">
        <v>81</v>
      </c>
      <c r="B34" s="19" t="s">
        <v>60</v>
      </c>
      <c r="C34" s="19" t="s">
        <v>82</v>
      </c>
      <c r="D34" s="19" t="s">
        <v>83</v>
      </c>
      <c r="E34" s="19" t="s">
        <v>68</v>
      </c>
      <c r="F34" s="19">
        <v>2018</v>
      </c>
      <c r="G34" s="19"/>
      <c r="H34" s="20">
        <v>1300</v>
      </c>
      <c r="I34" s="19"/>
      <c r="J34" s="19" t="s">
        <v>64</v>
      </c>
      <c r="K34" s="19" t="s">
        <v>65</v>
      </c>
      <c r="L34" s="19"/>
      <c r="M34" s="19"/>
      <c r="N34" s="19"/>
      <c r="O34" s="19"/>
      <c r="P34" s="19"/>
      <c r="Q34" s="20"/>
      <c r="R34" s="20"/>
      <c r="S34" s="20"/>
      <c r="T34" s="20"/>
      <c r="U34" s="20"/>
      <c r="V34" s="20"/>
      <c r="W34" s="20"/>
      <c r="X34" s="20"/>
      <c r="Y34" s="20"/>
    </row>
    <row r="35" spans="1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Q60" s="15"/>
      <c r="R60" s="15"/>
      <c r="S60" s="15"/>
      <c r="T60" s="15"/>
      <c r="U60" s="15"/>
      <c r="V60" s="15"/>
      <c r="W60" s="15"/>
      <c r="X60" s="15"/>
      <c r="Y60" s="15"/>
    </row>
  </sheetData>
  <mergeCells count="6">
    <mergeCell ref="E6:I6"/>
    <mergeCell ref="J6:K6"/>
    <mergeCell ref="L6:M6"/>
    <mergeCell ref="N6:O6"/>
    <mergeCell ref="Q6:S6"/>
    <mergeCell ref="T6:Y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70"/>
  <sheetViews>
    <sheetView workbookViewId="0">
      <selection activeCell="C49" sqref="C49"/>
    </sheetView>
  </sheetViews>
  <sheetFormatPr defaultRowHeight="15" x14ac:dyDescent="0.25"/>
  <cols>
    <col min="1" max="1" width="8" customWidth="1"/>
    <col min="2" max="2" width="20.85546875" customWidth="1"/>
    <col min="3" max="3" width="4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13" t="s">
        <v>112</v>
      </c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21" t="s">
        <v>10</v>
      </c>
      <c r="B6" s="21" t="s">
        <v>13</v>
      </c>
      <c r="C6" s="21" t="s">
        <v>16</v>
      </c>
      <c r="D6" s="21" t="s">
        <v>19</v>
      </c>
      <c r="E6" s="67" t="s">
        <v>22</v>
      </c>
      <c r="F6" s="67"/>
      <c r="G6" s="67"/>
      <c r="H6" s="67"/>
      <c r="I6" s="67"/>
      <c r="J6" s="67" t="s">
        <v>33</v>
      </c>
      <c r="K6" s="67"/>
      <c r="L6" s="68" t="s">
        <v>38</v>
      </c>
      <c r="M6" s="68"/>
      <c r="N6" s="67" t="s">
        <v>43</v>
      </c>
      <c r="O6" s="67"/>
      <c r="P6" s="21" t="s">
        <v>48</v>
      </c>
      <c r="Q6" s="67" t="s">
        <v>51</v>
      </c>
      <c r="R6" s="67"/>
      <c r="S6" s="67"/>
      <c r="T6" s="65" t="s">
        <v>53</v>
      </c>
      <c r="U6" s="65"/>
      <c r="V6" s="65"/>
      <c r="W6" s="65"/>
      <c r="X6" s="65"/>
      <c r="Y6" s="65"/>
    </row>
    <row r="7" spans="1:25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29" t="s">
        <v>113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1"/>
    </row>
    <row r="10" spans="1:25" x14ac:dyDescent="0.25">
      <c r="A10" s="32" t="s">
        <v>84</v>
      </c>
      <c r="B10" s="33" t="s">
        <v>60</v>
      </c>
      <c r="C10" s="33" t="s">
        <v>85</v>
      </c>
      <c r="D10" s="33" t="s">
        <v>83</v>
      </c>
      <c r="E10" s="33" t="s">
        <v>68</v>
      </c>
      <c r="F10" s="33">
        <v>2020</v>
      </c>
      <c r="G10" s="33"/>
      <c r="H10" s="34">
        <v>15000</v>
      </c>
      <c r="I10" s="33"/>
      <c r="J10" s="33" t="s">
        <v>86</v>
      </c>
      <c r="K10" s="33" t="s">
        <v>87</v>
      </c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4"/>
      <c r="Y10" s="35"/>
    </row>
    <row r="11" spans="1:25" x14ac:dyDescent="0.25">
      <c r="A11" s="36" t="s">
        <v>84</v>
      </c>
      <c r="B11" s="23" t="s">
        <v>60</v>
      </c>
      <c r="C11" s="23" t="s">
        <v>85</v>
      </c>
      <c r="D11" s="23" t="s">
        <v>83</v>
      </c>
      <c r="E11" s="23" t="s">
        <v>68</v>
      </c>
      <c r="F11" s="23">
        <v>2020</v>
      </c>
      <c r="G11" s="23"/>
      <c r="H11" s="24">
        <v>15000</v>
      </c>
      <c r="I11" s="23"/>
      <c r="J11" s="23" t="s">
        <v>86</v>
      </c>
      <c r="K11" s="23" t="s">
        <v>87</v>
      </c>
      <c r="L11" s="23"/>
      <c r="M11" s="23"/>
      <c r="N11" s="23"/>
      <c r="O11" s="23"/>
      <c r="P11" s="23"/>
      <c r="Q11" s="24"/>
      <c r="R11" s="24"/>
      <c r="S11" s="24"/>
      <c r="T11" s="24"/>
      <c r="U11" s="24"/>
      <c r="V11" s="24"/>
      <c r="W11" s="24"/>
      <c r="X11" s="24"/>
      <c r="Y11" s="37"/>
    </row>
    <row r="12" spans="1:25" x14ac:dyDescent="0.25">
      <c r="A12" s="32" t="s">
        <v>88</v>
      </c>
      <c r="B12" s="33" t="s">
        <v>89</v>
      </c>
      <c r="C12" s="33" t="s">
        <v>90</v>
      </c>
      <c r="D12" s="33" t="s">
        <v>62</v>
      </c>
      <c r="E12" s="33" t="s">
        <v>91</v>
      </c>
      <c r="F12" s="33">
        <v>2002</v>
      </c>
      <c r="G12" s="33">
        <v>2022</v>
      </c>
      <c r="H12" s="34">
        <v>4032</v>
      </c>
      <c r="I12" s="33"/>
      <c r="J12" s="33" t="s">
        <v>92</v>
      </c>
      <c r="K12" s="33" t="s">
        <v>65</v>
      </c>
      <c r="L12" s="33"/>
      <c r="M12" s="33"/>
      <c r="N12" s="33"/>
      <c r="O12" s="33"/>
      <c r="P12" s="33"/>
      <c r="Q12" s="34">
        <v>2998.2000274658203</v>
      </c>
      <c r="R12" s="34">
        <v>2342.5000379681587</v>
      </c>
      <c r="S12" s="34">
        <v>2651.0086822509766</v>
      </c>
      <c r="T12" s="34"/>
      <c r="U12" s="34"/>
      <c r="V12" s="34"/>
      <c r="W12" s="34"/>
      <c r="X12" s="34"/>
      <c r="Y12" s="35"/>
    </row>
    <row r="13" spans="1:25" x14ac:dyDescent="0.25">
      <c r="A13" s="36" t="s">
        <v>88</v>
      </c>
      <c r="B13" s="23" t="s">
        <v>89</v>
      </c>
      <c r="C13" s="23" t="s">
        <v>90</v>
      </c>
      <c r="D13" s="23" t="s">
        <v>62</v>
      </c>
      <c r="E13" s="23" t="s">
        <v>91</v>
      </c>
      <c r="F13" s="23">
        <v>2002</v>
      </c>
      <c r="G13" s="23">
        <v>2022</v>
      </c>
      <c r="H13" s="24">
        <v>4032</v>
      </c>
      <c r="I13" s="23"/>
      <c r="J13" s="23" t="s">
        <v>92</v>
      </c>
      <c r="K13" s="23" t="s">
        <v>65</v>
      </c>
      <c r="L13" s="23"/>
      <c r="M13" s="23"/>
      <c r="N13" s="23"/>
      <c r="O13" s="23"/>
      <c r="P13" s="23"/>
      <c r="Q13" s="24">
        <v>2998.2000274658203</v>
      </c>
      <c r="R13" s="24">
        <v>2342.5000379681587</v>
      </c>
      <c r="S13" s="24">
        <v>2651.0086822509766</v>
      </c>
      <c r="T13" s="24"/>
      <c r="U13" s="24"/>
      <c r="V13" s="24"/>
      <c r="W13" s="24"/>
      <c r="X13" s="24"/>
      <c r="Y13" s="37"/>
    </row>
    <row r="14" spans="1:25" x14ac:dyDescent="0.25">
      <c r="A14" s="38" t="s">
        <v>81</v>
      </c>
      <c r="B14" s="39" t="s">
        <v>60</v>
      </c>
      <c r="C14" s="39" t="s">
        <v>82</v>
      </c>
      <c r="D14" s="39" t="s">
        <v>83</v>
      </c>
      <c r="E14" s="39" t="s">
        <v>68</v>
      </c>
      <c r="F14" s="39">
        <v>2018</v>
      </c>
      <c r="G14" s="39"/>
      <c r="H14" s="40">
        <v>1300</v>
      </c>
      <c r="I14" s="39"/>
      <c r="J14" s="39" t="s">
        <v>64</v>
      </c>
      <c r="K14" s="39" t="s">
        <v>65</v>
      </c>
      <c r="L14" s="39"/>
      <c r="M14" s="39"/>
      <c r="N14" s="39"/>
      <c r="O14" s="39"/>
      <c r="P14" s="39"/>
      <c r="Q14" s="40"/>
      <c r="R14" s="40"/>
      <c r="S14" s="40"/>
      <c r="T14" s="40"/>
      <c r="U14" s="40"/>
      <c r="V14" s="40"/>
      <c r="W14" s="40"/>
      <c r="X14" s="40"/>
      <c r="Y14" s="41"/>
    </row>
    <row r="15" spans="1:25" x14ac:dyDescent="0.25">
      <c r="A15" s="36" t="s">
        <v>81</v>
      </c>
      <c r="B15" s="23" t="s">
        <v>60</v>
      </c>
      <c r="C15" s="23" t="s">
        <v>82</v>
      </c>
      <c r="D15" s="23" t="s">
        <v>83</v>
      </c>
      <c r="E15" s="23" t="s">
        <v>68</v>
      </c>
      <c r="F15" s="23">
        <v>2018</v>
      </c>
      <c r="G15" s="23"/>
      <c r="H15" s="24">
        <v>1300</v>
      </c>
      <c r="I15" s="23"/>
      <c r="J15" s="23" t="s">
        <v>64</v>
      </c>
      <c r="K15" s="23" t="s">
        <v>65</v>
      </c>
      <c r="L15" s="23"/>
      <c r="M15" s="23"/>
      <c r="N15" s="23"/>
      <c r="O15" s="23"/>
      <c r="P15" s="23"/>
      <c r="Q15" s="24"/>
      <c r="R15" s="24"/>
      <c r="S15" s="24"/>
      <c r="T15" s="24"/>
      <c r="U15" s="24"/>
      <c r="V15" s="24"/>
      <c r="W15" s="24"/>
      <c r="X15" s="24"/>
      <c r="Y15" s="37"/>
    </row>
    <row r="16" spans="1:25" x14ac:dyDescent="0.25">
      <c r="A16" s="32" t="s">
        <v>93</v>
      </c>
      <c r="B16" s="33" t="s">
        <v>89</v>
      </c>
      <c r="C16" s="33" t="s">
        <v>94</v>
      </c>
      <c r="D16" s="33" t="s">
        <v>62</v>
      </c>
      <c r="E16" s="33" t="s">
        <v>95</v>
      </c>
      <c r="F16" s="33">
        <v>2006</v>
      </c>
      <c r="G16" s="33"/>
      <c r="H16" s="34">
        <v>4500</v>
      </c>
      <c r="I16" s="33"/>
      <c r="J16" s="33" t="s">
        <v>92</v>
      </c>
      <c r="K16" s="33" t="s">
        <v>65</v>
      </c>
      <c r="L16" s="33"/>
      <c r="M16" s="33"/>
      <c r="N16" s="33"/>
      <c r="O16" s="33"/>
      <c r="P16" s="33"/>
      <c r="Q16" s="34">
        <v>2805.6289825439453</v>
      </c>
      <c r="R16" s="34">
        <v>2654.5959987640381</v>
      </c>
      <c r="S16" s="34">
        <v>3260.7540283203125</v>
      </c>
      <c r="T16" s="34"/>
      <c r="U16" s="34"/>
      <c r="V16" s="34"/>
      <c r="W16" s="34"/>
      <c r="X16" s="34"/>
      <c r="Y16" s="35"/>
    </row>
    <row r="17" spans="1:25" x14ac:dyDescent="0.25">
      <c r="A17" s="36" t="s">
        <v>93</v>
      </c>
      <c r="B17" s="23" t="s">
        <v>89</v>
      </c>
      <c r="C17" s="23" t="s">
        <v>94</v>
      </c>
      <c r="D17" s="23" t="s">
        <v>62</v>
      </c>
      <c r="E17" s="23" t="s">
        <v>95</v>
      </c>
      <c r="F17" s="23">
        <v>2006</v>
      </c>
      <c r="G17" s="23"/>
      <c r="H17" s="24">
        <v>4500</v>
      </c>
      <c r="I17" s="23"/>
      <c r="J17" s="23" t="s">
        <v>92</v>
      </c>
      <c r="K17" s="23" t="s">
        <v>65</v>
      </c>
      <c r="L17" s="23"/>
      <c r="M17" s="23"/>
      <c r="N17" s="23"/>
      <c r="O17" s="23"/>
      <c r="P17" s="23"/>
      <c r="Q17" s="24">
        <v>2805.6289825439453</v>
      </c>
      <c r="R17" s="24">
        <v>2654.5959987640381</v>
      </c>
      <c r="S17" s="24">
        <v>3260.7540283203125</v>
      </c>
      <c r="T17" s="24"/>
      <c r="U17" s="24"/>
      <c r="V17" s="24"/>
      <c r="W17" s="24"/>
      <c r="X17" s="24"/>
      <c r="Y17" s="37"/>
    </row>
    <row r="18" spans="1:25" x14ac:dyDescent="0.25">
      <c r="A18" s="32" t="s">
        <v>79</v>
      </c>
      <c r="B18" s="33" t="s">
        <v>60</v>
      </c>
      <c r="C18" s="33" t="s">
        <v>80</v>
      </c>
      <c r="D18" s="33" t="s">
        <v>62</v>
      </c>
      <c r="E18" s="33" t="s">
        <v>63</v>
      </c>
      <c r="F18" s="33">
        <v>1993</v>
      </c>
      <c r="G18" s="33">
        <v>2018</v>
      </c>
      <c r="H18" s="34">
        <v>6000</v>
      </c>
      <c r="I18" s="33"/>
      <c r="J18" s="33" t="s">
        <v>64</v>
      </c>
      <c r="K18" s="33" t="s">
        <v>65</v>
      </c>
      <c r="L18" s="33"/>
      <c r="M18" s="33"/>
      <c r="N18" s="33"/>
      <c r="O18" s="33"/>
      <c r="P18" s="33"/>
      <c r="Q18" s="34">
        <v>2403.900032043457</v>
      </c>
      <c r="R18" s="34">
        <v>2925.4000091552734</v>
      </c>
      <c r="S18" s="34">
        <v>2723.4999961853027</v>
      </c>
      <c r="T18" s="34"/>
      <c r="U18" s="34"/>
      <c r="V18" s="34"/>
      <c r="W18" s="34"/>
      <c r="X18" s="34"/>
      <c r="Y18" s="35"/>
    </row>
    <row r="19" spans="1:25" x14ac:dyDescent="0.25">
      <c r="A19" s="36" t="s">
        <v>79</v>
      </c>
      <c r="B19" s="23" t="s">
        <v>60</v>
      </c>
      <c r="C19" s="23" t="s">
        <v>80</v>
      </c>
      <c r="D19" s="23" t="s">
        <v>62</v>
      </c>
      <c r="E19" s="23" t="s">
        <v>63</v>
      </c>
      <c r="F19" s="23">
        <v>1993</v>
      </c>
      <c r="G19" s="23">
        <v>2018</v>
      </c>
      <c r="H19" s="24">
        <v>6000</v>
      </c>
      <c r="I19" s="23"/>
      <c r="J19" s="23" t="s">
        <v>64</v>
      </c>
      <c r="K19" s="23" t="s">
        <v>65</v>
      </c>
      <c r="L19" s="23"/>
      <c r="M19" s="23"/>
      <c r="N19" s="23"/>
      <c r="O19" s="23"/>
      <c r="P19" s="23"/>
      <c r="Q19" s="24">
        <v>2403.900032043457</v>
      </c>
      <c r="R19" s="24">
        <v>2925.4000091552734</v>
      </c>
      <c r="S19" s="24">
        <v>2723.4999961853027</v>
      </c>
      <c r="T19" s="24"/>
      <c r="U19" s="24"/>
      <c r="V19" s="24"/>
      <c r="W19" s="24"/>
      <c r="X19" s="24"/>
      <c r="Y19" s="37"/>
    </row>
    <row r="20" spans="1:25" x14ac:dyDescent="0.25">
      <c r="A20" s="32" t="s">
        <v>75</v>
      </c>
      <c r="B20" s="33" t="s">
        <v>60</v>
      </c>
      <c r="C20" s="33" t="s">
        <v>76</v>
      </c>
      <c r="D20" s="33" t="s">
        <v>62</v>
      </c>
      <c r="E20" s="33" t="s">
        <v>63</v>
      </c>
      <c r="F20" s="33">
        <v>2006</v>
      </c>
      <c r="G20" s="33">
        <v>2029</v>
      </c>
      <c r="H20" s="34">
        <v>820</v>
      </c>
      <c r="I20" s="33"/>
      <c r="J20" s="33" t="s">
        <v>64</v>
      </c>
      <c r="K20" s="33" t="s">
        <v>65</v>
      </c>
      <c r="L20" s="33"/>
      <c r="M20" s="33"/>
      <c r="N20" s="33"/>
      <c r="O20" s="33"/>
      <c r="P20" s="33"/>
      <c r="Q20" s="34">
        <v>211.40000104904175</v>
      </c>
      <c r="R20" s="34">
        <v>435.50000321865082</v>
      </c>
      <c r="S20" s="34">
        <v>630.28260660171509</v>
      </c>
      <c r="T20" s="34"/>
      <c r="U20" s="34"/>
      <c r="V20" s="34"/>
      <c r="W20" s="34"/>
      <c r="X20" s="34"/>
      <c r="Y20" s="35"/>
    </row>
    <row r="21" spans="1:25" x14ac:dyDescent="0.25">
      <c r="A21" s="36" t="s">
        <v>75</v>
      </c>
      <c r="B21" s="23" t="s">
        <v>60</v>
      </c>
      <c r="C21" s="23" t="s">
        <v>76</v>
      </c>
      <c r="D21" s="23" t="s">
        <v>62</v>
      </c>
      <c r="E21" s="23" t="s">
        <v>63</v>
      </c>
      <c r="F21" s="23">
        <v>2006</v>
      </c>
      <c r="G21" s="23">
        <v>2029</v>
      </c>
      <c r="H21" s="24">
        <v>820</v>
      </c>
      <c r="I21" s="23"/>
      <c r="J21" s="23" t="s">
        <v>64</v>
      </c>
      <c r="K21" s="23" t="s">
        <v>65</v>
      </c>
      <c r="L21" s="23"/>
      <c r="M21" s="23"/>
      <c r="N21" s="23"/>
      <c r="O21" s="23"/>
      <c r="P21" s="23"/>
      <c r="Q21" s="24">
        <v>211.40000104904175</v>
      </c>
      <c r="R21" s="24">
        <v>435.50000321865082</v>
      </c>
      <c r="S21" s="24">
        <v>630.28260660171509</v>
      </c>
      <c r="T21" s="24"/>
      <c r="U21" s="24"/>
      <c r="V21" s="24"/>
      <c r="W21" s="24"/>
      <c r="X21" s="24"/>
      <c r="Y21" s="37"/>
    </row>
    <row r="22" spans="1:25" x14ac:dyDescent="0.25">
      <c r="A22" s="32" t="s">
        <v>73</v>
      </c>
      <c r="B22" s="33" t="s">
        <v>60</v>
      </c>
      <c r="C22" s="33" t="s">
        <v>74</v>
      </c>
      <c r="D22" s="33" t="s">
        <v>62</v>
      </c>
      <c r="E22" s="33" t="s">
        <v>63</v>
      </c>
      <c r="F22" s="33">
        <v>2000</v>
      </c>
      <c r="G22" s="33">
        <v>2015</v>
      </c>
      <c r="H22" s="34">
        <v>1700</v>
      </c>
      <c r="I22" s="33"/>
      <c r="J22" s="33" t="s">
        <v>64</v>
      </c>
      <c r="K22" s="33" t="s">
        <v>106</v>
      </c>
      <c r="L22" s="33"/>
      <c r="M22" s="33"/>
      <c r="N22" s="33"/>
      <c r="O22" s="33"/>
      <c r="P22" s="33"/>
      <c r="Q22" s="34">
        <v>2141.7999820709229</v>
      </c>
      <c r="R22" s="34">
        <v>2679.600001335144</v>
      </c>
      <c r="S22" s="34">
        <v>2408.1781845092773</v>
      </c>
      <c r="T22" s="34"/>
      <c r="U22" s="34"/>
      <c r="V22" s="34"/>
      <c r="W22" s="34"/>
      <c r="X22" s="34"/>
      <c r="Y22" s="35"/>
    </row>
    <row r="23" spans="1:25" s="16" customFormat="1" x14ac:dyDescent="0.25">
      <c r="A23" s="36" t="s">
        <v>73</v>
      </c>
      <c r="B23" s="23" t="s">
        <v>60</v>
      </c>
      <c r="C23" s="23" t="s">
        <v>74</v>
      </c>
      <c r="D23" s="23" t="s">
        <v>62</v>
      </c>
      <c r="E23" s="23" t="s">
        <v>63</v>
      </c>
      <c r="F23" s="23">
        <v>2000</v>
      </c>
      <c r="G23" s="23">
        <v>2015</v>
      </c>
      <c r="H23" s="24">
        <v>1700</v>
      </c>
      <c r="I23" s="23"/>
      <c r="J23" s="23" t="s">
        <v>64</v>
      </c>
      <c r="K23" s="23" t="s">
        <v>65</v>
      </c>
      <c r="L23" s="23"/>
      <c r="M23" s="23"/>
      <c r="N23" s="23"/>
      <c r="O23" s="23"/>
      <c r="P23" s="23"/>
      <c r="Q23" s="24">
        <v>2141.7999820709229</v>
      </c>
      <c r="R23" s="24">
        <v>2679.600001335144</v>
      </c>
      <c r="S23" s="24">
        <v>2408.1781845092773</v>
      </c>
      <c r="T23" s="24"/>
      <c r="U23" s="24"/>
      <c r="V23" s="24"/>
      <c r="W23" s="24"/>
      <c r="X23" s="24"/>
      <c r="Y23" s="37"/>
    </row>
    <row r="24" spans="1:25" s="16" customFormat="1" x14ac:dyDescent="0.25">
      <c r="A24" s="32" t="s">
        <v>59</v>
      </c>
      <c r="B24" s="33" t="s">
        <v>60</v>
      </c>
      <c r="C24" s="33" t="s">
        <v>61</v>
      </c>
      <c r="D24" s="33" t="s">
        <v>62</v>
      </c>
      <c r="E24" s="33" t="s">
        <v>63</v>
      </c>
      <c r="F24" s="33">
        <v>2013</v>
      </c>
      <c r="G24" s="33">
        <v>2039</v>
      </c>
      <c r="H24" s="34">
        <v>5000</v>
      </c>
      <c r="I24" s="33"/>
      <c r="J24" s="33" t="s">
        <v>64</v>
      </c>
      <c r="K24" s="33" t="s">
        <v>65</v>
      </c>
      <c r="L24" s="33"/>
      <c r="M24" s="33"/>
      <c r="N24" s="33"/>
      <c r="O24" s="33"/>
      <c r="P24" s="33"/>
      <c r="Q24" s="34"/>
      <c r="R24" s="34">
        <v>208.26621294021606</v>
      </c>
      <c r="S24" s="34">
        <v>282.76416492462158</v>
      </c>
      <c r="T24" s="34"/>
      <c r="U24" s="34"/>
      <c r="V24" s="34"/>
      <c r="W24" s="34"/>
      <c r="X24" s="34"/>
      <c r="Y24" s="35"/>
    </row>
    <row r="25" spans="1:25" s="16" customFormat="1" x14ac:dyDescent="0.25">
      <c r="A25" s="36" t="s">
        <v>59</v>
      </c>
      <c r="B25" s="23" t="s">
        <v>60</v>
      </c>
      <c r="C25" s="23" t="s">
        <v>61</v>
      </c>
      <c r="D25" s="23" t="s">
        <v>62</v>
      </c>
      <c r="E25" s="23" t="s">
        <v>63</v>
      </c>
      <c r="F25" s="23">
        <v>2013</v>
      </c>
      <c r="G25" s="23">
        <v>2039</v>
      </c>
      <c r="H25" s="24">
        <v>5000</v>
      </c>
      <c r="I25" s="23"/>
      <c r="J25" s="23" t="s">
        <v>64</v>
      </c>
      <c r="K25" s="23" t="s">
        <v>65</v>
      </c>
      <c r="L25" s="23"/>
      <c r="M25" s="23"/>
      <c r="N25" s="23"/>
      <c r="O25" s="23"/>
      <c r="P25" s="23"/>
      <c r="Q25" s="24"/>
      <c r="R25" s="24">
        <v>208.26621294021606</v>
      </c>
      <c r="S25" s="24">
        <v>282.76416492462158</v>
      </c>
      <c r="T25" s="24"/>
      <c r="U25" s="24"/>
      <c r="V25" s="24"/>
      <c r="W25" s="24"/>
      <c r="X25" s="24"/>
      <c r="Y25" s="37"/>
    </row>
    <row r="26" spans="1:25" x14ac:dyDescent="0.25">
      <c r="A26" s="32" t="s">
        <v>71</v>
      </c>
      <c r="B26" s="33" t="s">
        <v>60</v>
      </c>
      <c r="C26" s="33" t="s">
        <v>72</v>
      </c>
      <c r="D26" s="33" t="s">
        <v>62</v>
      </c>
      <c r="E26" s="33" t="s">
        <v>63</v>
      </c>
      <c r="F26" s="33">
        <v>2013</v>
      </c>
      <c r="G26" s="33">
        <v>2018</v>
      </c>
      <c r="H26" s="34">
        <v>4830</v>
      </c>
      <c r="I26" s="33"/>
      <c r="J26" s="33" t="s">
        <v>64</v>
      </c>
      <c r="K26" s="33" t="s">
        <v>106</v>
      </c>
      <c r="L26" s="33"/>
      <c r="M26" s="33"/>
      <c r="N26" s="33"/>
      <c r="O26" s="33"/>
      <c r="P26" s="33"/>
      <c r="Q26" s="34"/>
      <c r="R26" s="34">
        <v>208.26621294021606</v>
      </c>
      <c r="S26" s="34">
        <v>1269.4097099304199</v>
      </c>
      <c r="T26" s="34"/>
      <c r="U26" s="34"/>
      <c r="V26" s="34"/>
      <c r="W26" s="34"/>
      <c r="X26" s="34"/>
      <c r="Y26" s="35"/>
    </row>
    <row r="27" spans="1:25" x14ac:dyDescent="0.25">
      <c r="A27" s="36" t="s">
        <v>71</v>
      </c>
      <c r="B27" s="23" t="s">
        <v>60</v>
      </c>
      <c r="C27" s="23" t="s">
        <v>72</v>
      </c>
      <c r="D27" s="23" t="s">
        <v>62</v>
      </c>
      <c r="E27" s="23" t="s">
        <v>63</v>
      </c>
      <c r="F27" s="23">
        <v>2013</v>
      </c>
      <c r="G27" s="23">
        <v>2018</v>
      </c>
      <c r="H27" s="24">
        <v>4830</v>
      </c>
      <c r="I27" s="23"/>
      <c r="J27" s="23" t="s">
        <v>64</v>
      </c>
      <c r="K27" s="23" t="s">
        <v>65</v>
      </c>
      <c r="L27" s="23"/>
      <c r="M27" s="23"/>
      <c r="N27" s="23"/>
      <c r="O27" s="23"/>
      <c r="P27" s="23"/>
      <c r="Q27" s="24"/>
      <c r="R27" s="24">
        <v>208.26621294021606</v>
      </c>
      <c r="S27" s="24">
        <v>1269.4097099304199</v>
      </c>
      <c r="T27" s="24"/>
      <c r="U27" s="24"/>
      <c r="V27" s="24"/>
      <c r="W27" s="24"/>
      <c r="X27" s="24"/>
      <c r="Y27" s="37"/>
    </row>
    <row r="28" spans="1:25" x14ac:dyDescent="0.25">
      <c r="A28" s="32" t="s">
        <v>77</v>
      </c>
      <c r="B28" s="33" t="s">
        <v>60</v>
      </c>
      <c r="C28" s="33" t="s">
        <v>78</v>
      </c>
      <c r="D28" s="33" t="s">
        <v>62</v>
      </c>
      <c r="E28" s="33" t="s">
        <v>68</v>
      </c>
      <c r="F28" s="33">
        <v>1993</v>
      </c>
      <c r="G28" s="33"/>
      <c r="H28" s="34">
        <v>4950</v>
      </c>
      <c r="I28" s="33"/>
      <c r="J28" s="33" t="s">
        <v>64</v>
      </c>
      <c r="K28" s="33" t="s">
        <v>65</v>
      </c>
      <c r="L28" s="33"/>
      <c r="M28" s="33"/>
      <c r="N28" s="33"/>
      <c r="O28" s="33"/>
      <c r="P28" s="33"/>
      <c r="Q28" s="34">
        <v>3033</v>
      </c>
      <c r="R28" s="34">
        <v>2058.982795715332</v>
      </c>
      <c r="S28" s="34">
        <v>2399.6173362731934</v>
      </c>
      <c r="T28" s="34"/>
      <c r="U28" s="34"/>
      <c r="V28" s="34"/>
      <c r="W28" s="34"/>
      <c r="X28" s="34"/>
      <c r="Y28" s="35"/>
    </row>
    <row r="29" spans="1:25" x14ac:dyDescent="0.25">
      <c r="A29" s="36" t="s">
        <v>77</v>
      </c>
      <c r="B29" s="23" t="s">
        <v>60</v>
      </c>
      <c r="C29" s="23" t="s">
        <v>78</v>
      </c>
      <c r="D29" s="23" t="s">
        <v>62</v>
      </c>
      <c r="E29" s="23" t="s">
        <v>68</v>
      </c>
      <c r="F29" s="23">
        <v>1993</v>
      </c>
      <c r="G29" s="23"/>
      <c r="H29" s="24">
        <v>4950</v>
      </c>
      <c r="I29" s="23"/>
      <c r="J29" s="23" t="s">
        <v>64</v>
      </c>
      <c r="K29" s="23" t="s">
        <v>65</v>
      </c>
      <c r="L29" s="23"/>
      <c r="M29" s="23"/>
      <c r="N29" s="23"/>
      <c r="O29" s="23"/>
      <c r="P29" s="23"/>
      <c r="Q29" s="24">
        <v>3033</v>
      </c>
      <c r="R29" s="24">
        <v>2058.982795715332</v>
      </c>
      <c r="S29" s="24">
        <v>2399.6173362731934</v>
      </c>
      <c r="T29" s="24"/>
      <c r="U29" s="24"/>
      <c r="V29" s="24"/>
      <c r="W29" s="24"/>
      <c r="X29" s="24"/>
      <c r="Y29" s="37"/>
    </row>
    <row r="30" spans="1:25" x14ac:dyDescent="0.25">
      <c r="A30" s="42" t="s">
        <v>102</v>
      </c>
      <c r="B30" s="43" t="s">
        <v>89</v>
      </c>
      <c r="C30" s="43" t="s">
        <v>103</v>
      </c>
      <c r="D30" s="43" t="s">
        <v>98</v>
      </c>
      <c r="E30" s="33" t="s">
        <v>95</v>
      </c>
      <c r="F30" s="43">
        <v>2018</v>
      </c>
      <c r="G30" s="43"/>
      <c r="H30" s="34">
        <v>2000</v>
      </c>
      <c r="I30" s="43"/>
      <c r="J30" s="43" t="s">
        <v>92</v>
      </c>
      <c r="K30" s="43" t="s">
        <v>65</v>
      </c>
      <c r="L30" s="43"/>
      <c r="M30" s="43"/>
      <c r="N30" s="43"/>
      <c r="O30" s="43"/>
      <c r="P30" s="43"/>
      <c r="Q30" s="44"/>
      <c r="R30" s="44"/>
      <c r="S30" s="44"/>
      <c r="T30" s="44"/>
      <c r="U30" s="44"/>
      <c r="V30" s="44"/>
      <c r="W30" s="44"/>
      <c r="X30" s="44"/>
      <c r="Y30" s="45"/>
    </row>
    <row r="31" spans="1:25" x14ac:dyDescent="0.25">
      <c r="A31" s="46" t="s">
        <v>102</v>
      </c>
      <c r="B31" s="25" t="s">
        <v>89</v>
      </c>
      <c r="C31" s="25" t="s">
        <v>103</v>
      </c>
      <c r="D31" s="25" t="s">
        <v>110</v>
      </c>
      <c r="E31" s="23" t="s">
        <v>95</v>
      </c>
      <c r="F31" s="25">
        <v>2016</v>
      </c>
      <c r="G31" s="25"/>
      <c r="H31" s="24">
        <v>3000</v>
      </c>
      <c r="I31" s="25"/>
      <c r="J31" s="25" t="s">
        <v>92</v>
      </c>
      <c r="K31" s="25" t="s">
        <v>65</v>
      </c>
      <c r="L31" s="25"/>
      <c r="M31" s="25"/>
      <c r="N31" s="25"/>
      <c r="O31" s="25"/>
      <c r="P31" s="25"/>
      <c r="Q31" s="26"/>
      <c r="R31" s="26"/>
      <c r="S31" s="26"/>
      <c r="T31" s="26"/>
      <c r="U31" s="26"/>
      <c r="V31" s="26"/>
      <c r="W31" s="26"/>
      <c r="X31" s="26"/>
      <c r="Y31" s="47"/>
    </row>
    <row r="32" spans="1:25" x14ac:dyDescent="0.25">
      <c r="A32" s="42" t="s">
        <v>99</v>
      </c>
      <c r="B32" s="43" t="s">
        <v>89</v>
      </c>
      <c r="C32" s="43" t="s">
        <v>100</v>
      </c>
      <c r="D32" s="43" t="s">
        <v>101</v>
      </c>
      <c r="E32" s="33" t="s">
        <v>95</v>
      </c>
      <c r="F32" s="43">
        <v>2018</v>
      </c>
      <c r="G32" s="43"/>
      <c r="H32" s="34">
        <v>2250</v>
      </c>
      <c r="I32" s="43"/>
      <c r="J32" s="43" t="s">
        <v>92</v>
      </c>
      <c r="K32" s="43" t="s">
        <v>65</v>
      </c>
      <c r="L32" s="43"/>
      <c r="M32" s="43"/>
      <c r="N32" s="43"/>
      <c r="O32" s="43"/>
      <c r="P32" s="43"/>
      <c r="Q32" s="44"/>
      <c r="R32" s="44"/>
      <c r="S32" s="44"/>
      <c r="T32" s="44"/>
      <c r="U32" s="44"/>
      <c r="V32" s="44"/>
      <c r="W32" s="44"/>
      <c r="X32" s="44"/>
      <c r="Y32" s="45"/>
    </row>
    <row r="33" spans="1:25" x14ac:dyDescent="0.25">
      <c r="A33" s="46" t="s">
        <v>99</v>
      </c>
      <c r="B33" s="25" t="s">
        <v>89</v>
      </c>
      <c r="C33" s="25" t="s">
        <v>100</v>
      </c>
      <c r="D33" s="25" t="s">
        <v>101</v>
      </c>
      <c r="E33" s="23" t="s">
        <v>95</v>
      </c>
      <c r="F33" s="25">
        <v>2016</v>
      </c>
      <c r="G33" s="25"/>
      <c r="H33" s="24">
        <v>4000</v>
      </c>
      <c r="I33" s="25"/>
      <c r="J33" s="25" t="s">
        <v>92</v>
      </c>
      <c r="K33" s="25" t="s">
        <v>65</v>
      </c>
      <c r="L33" s="25"/>
      <c r="M33" s="25"/>
      <c r="N33" s="25"/>
      <c r="O33" s="25"/>
      <c r="P33" s="25"/>
      <c r="Q33" s="26"/>
      <c r="R33" s="26"/>
      <c r="S33" s="26"/>
      <c r="T33" s="26"/>
      <c r="U33" s="26"/>
      <c r="V33" s="26"/>
      <c r="W33" s="26"/>
      <c r="X33" s="26"/>
      <c r="Y33" s="47"/>
    </row>
    <row r="34" spans="1:25" x14ac:dyDescent="0.25">
      <c r="A34" s="42" t="s">
        <v>104</v>
      </c>
      <c r="B34" s="43" t="s">
        <v>89</v>
      </c>
      <c r="C34" s="43" t="s">
        <v>105</v>
      </c>
      <c r="D34" s="43" t="s">
        <v>83</v>
      </c>
      <c r="E34" s="33" t="s">
        <v>95</v>
      </c>
      <c r="F34" s="43">
        <v>2018</v>
      </c>
      <c r="G34" s="43"/>
      <c r="H34" s="34">
        <v>1000</v>
      </c>
      <c r="I34" s="43"/>
      <c r="J34" s="43" t="s">
        <v>92</v>
      </c>
      <c r="K34" s="43" t="s">
        <v>65</v>
      </c>
      <c r="L34" s="43"/>
      <c r="M34" s="43"/>
      <c r="N34" s="43"/>
      <c r="O34" s="43"/>
      <c r="P34" s="43"/>
      <c r="Q34" s="44"/>
      <c r="R34" s="44"/>
      <c r="S34" s="44"/>
      <c r="T34" s="44"/>
      <c r="U34" s="44"/>
      <c r="V34" s="44"/>
      <c r="W34" s="44"/>
      <c r="X34" s="44"/>
      <c r="Y34" s="45"/>
    </row>
    <row r="35" spans="1:25" x14ac:dyDescent="0.25">
      <c r="A35" s="46" t="s">
        <v>104</v>
      </c>
      <c r="B35" s="25" t="s">
        <v>89</v>
      </c>
      <c r="C35" s="25" t="s">
        <v>105</v>
      </c>
      <c r="D35" s="25" t="s">
        <v>111</v>
      </c>
      <c r="E35" s="23" t="s">
        <v>95</v>
      </c>
      <c r="F35" s="25">
        <v>2018</v>
      </c>
      <c r="G35" s="25"/>
      <c r="H35" s="24">
        <v>1000</v>
      </c>
      <c r="I35" s="25"/>
      <c r="J35" s="25" t="s">
        <v>92</v>
      </c>
      <c r="K35" s="25" t="s">
        <v>65</v>
      </c>
      <c r="L35" s="25"/>
      <c r="M35" s="25"/>
      <c r="N35" s="25"/>
      <c r="O35" s="25"/>
      <c r="P35" s="25"/>
      <c r="Q35" s="26"/>
      <c r="R35" s="26"/>
      <c r="S35" s="26"/>
      <c r="T35" s="26"/>
      <c r="U35" s="26"/>
      <c r="V35" s="26"/>
      <c r="W35" s="26"/>
      <c r="X35" s="26"/>
      <c r="Y35" s="47"/>
    </row>
    <row r="36" spans="1:25" x14ac:dyDescent="0.25">
      <c r="A36" s="32" t="s">
        <v>70</v>
      </c>
      <c r="B36" s="33" t="s">
        <v>60</v>
      </c>
      <c r="C36" s="33" t="s">
        <v>67</v>
      </c>
      <c r="D36" s="33" t="s">
        <v>62</v>
      </c>
      <c r="E36" s="33" t="s">
        <v>68</v>
      </c>
      <c r="F36" s="33">
        <v>1989</v>
      </c>
      <c r="G36" s="33"/>
      <c r="H36" s="34">
        <v>21200</v>
      </c>
      <c r="I36" s="33"/>
      <c r="J36" s="33" t="s">
        <v>64</v>
      </c>
      <c r="K36" s="33" t="s">
        <v>65</v>
      </c>
      <c r="L36" s="33"/>
      <c r="M36" s="33"/>
      <c r="N36" s="33"/>
      <c r="O36" s="33"/>
      <c r="P36" s="33"/>
      <c r="Q36" s="34">
        <v>8087.1703643798828</v>
      </c>
      <c r="R36" s="34">
        <v>3056</v>
      </c>
      <c r="S36" s="34">
        <v>5290.5475006103516</v>
      </c>
      <c r="T36" s="34"/>
      <c r="U36" s="34"/>
      <c r="V36" s="34"/>
      <c r="W36" s="34"/>
      <c r="X36" s="34"/>
      <c r="Y36" s="35"/>
    </row>
    <row r="37" spans="1:25" x14ac:dyDescent="0.25">
      <c r="A37" s="36" t="s">
        <v>70</v>
      </c>
      <c r="B37" s="23" t="s">
        <v>60</v>
      </c>
      <c r="C37" s="23" t="s">
        <v>67</v>
      </c>
      <c r="D37" s="23" t="s">
        <v>62</v>
      </c>
      <c r="E37" s="23" t="s">
        <v>68</v>
      </c>
      <c r="F37" s="23">
        <v>1989</v>
      </c>
      <c r="G37" s="23"/>
      <c r="H37" s="24">
        <v>21200</v>
      </c>
      <c r="I37" s="23"/>
      <c r="J37" s="23" t="s">
        <v>64</v>
      </c>
      <c r="K37" s="23" t="s">
        <v>65</v>
      </c>
      <c r="L37" s="23"/>
      <c r="M37" s="23"/>
      <c r="N37" s="23"/>
      <c r="O37" s="23"/>
      <c r="P37" s="23"/>
      <c r="Q37" s="24">
        <v>8087.1703643798828</v>
      </c>
      <c r="R37" s="24">
        <v>3056</v>
      </c>
      <c r="S37" s="24">
        <v>5290.5475006103516</v>
      </c>
      <c r="T37" s="24"/>
      <c r="U37" s="24"/>
      <c r="V37" s="24"/>
      <c r="W37" s="24"/>
      <c r="X37" s="24"/>
      <c r="Y37" s="37"/>
    </row>
    <row r="38" spans="1:25" x14ac:dyDescent="0.25">
      <c r="A38" s="32" t="s">
        <v>66</v>
      </c>
      <c r="B38" s="33" t="s">
        <v>60</v>
      </c>
      <c r="C38" s="33" t="s">
        <v>67</v>
      </c>
      <c r="D38" s="33" t="s">
        <v>62</v>
      </c>
      <c r="E38" s="33" t="s">
        <v>68</v>
      </c>
      <c r="F38" s="33">
        <v>1975</v>
      </c>
      <c r="G38" s="33"/>
      <c r="H38" s="34">
        <v>22400</v>
      </c>
      <c r="I38" s="33"/>
      <c r="J38" s="33" t="s">
        <v>64</v>
      </c>
      <c r="K38" s="33" t="s">
        <v>69</v>
      </c>
      <c r="L38" s="33"/>
      <c r="M38" s="33"/>
      <c r="N38" s="33"/>
      <c r="O38" s="33"/>
      <c r="P38" s="33"/>
      <c r="Q38" s="34">
        <v>23821.010986328125</v>
      </c>
      <c r="R38" s="34">
        <v>6700.33154296875</v>
      </c>
      <c r="S38" s="34">
        <v>21747.739074707031</v>
      </c>
      <c r="T38" s="34"/>
      <c r="U38" s="34"/>
      <c r="V38" s="34"/>
      <c r="W38" s="34"/>
      <c r="X38" s="34"/>
      <c r="Y38" s="35"/>
    </row>
    <row r="39" spans="1:25" x14ac:dyDescent="0.25">
      <c r="A39" s="36" t="s">
        <v>66</v>
      </c>
      <c r="B39" s="23" t="s">
        <v>60</v>
      </c>
      <c r="C39" s="23" t="s">
        <v>67</v>
      </c>
      <c r="D39" s="23" t="s">
        <v>62</v>
      </c>
      <c r="E39" s="23" t="s">
        <v>68</v>
      </c>
      <c r="F39" s="23">
        <v>1975</v>
      </c>
      <c r="G39" s="23"/>
      <c r="H39" s="24">
        <v>22400</v>
      </c>
      <c r="I39" s="23"/>
      <c r="J39" s="23" t="s">
        <v>64</v>
      </c>
      <c r="K39" s="23" t="s">
        <v>69</v>
      </c>
      <c r="L39" s="23"/>
      <c r="M39" s="23"/>
      <c r="N39" s="23"/>
      <c r="O39" s="23"/>
      <c r="P39" s="23"/>
      <c r="Q39" s="24">
        <v>23821.010986328125</v>
      </c>
      <c r="R39" s="24">
        <v>6700.33154296875</v>
      </c>
      <c r="S39" s="24">
        <v>21747.739074707031</v>
      </c>
      <c r="T39" s="24"/>
      <c r="U39" s="24"/>
      <c r="V39" s="24"/>
      <c r="W39" s="24"/>
      <c r="X39" s="24"/>
      <c r="Y39" s="37"/>
    </row>
    <row r="40" spans="1:25" x14ac:dyDescent="0.25">
      <c r="A40" s="32" t="s">
        <v>96</v>
      </c>
      <c r="B40" s="33" t="s">
        <v>89</v>
      </c>
      <c r="C40" s="33" t="s">
        <v>97</v>
      </c>
      <c r="D40" s="43" t="s">
        <v>101</v>
      </c>
      <c r="E40" s="33" t="s">
        <v>91</v>
      </c>
      <c r="F40" s="33">
        <v>2020</v>
      </c>
      <c r="G40" s="33">
        <v>2042</v>
      </c>
      <c r="H40" s="34">
        <v>4000</v>
      </c>
      <c r="I40" s="33"/>
      <c r="J40" s="33" t="s">
        <v>92</v>
      </c>
      <c r="K40" s="33" t="s">
        <v>65</v>
      </c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4"/>
      <c r="Y40" s="35"/>
    </row>
    <row r="41" spans="1:25" s="16" customFormat="1" x14ac:dyDescent="0.25">
      <c r="A41" s="36" t="s">
        <v>96</v>
      </c>
      <c r="B41" s="23" t="s">
        <v>89</v>
      </c>
      <c r="C41" s="23" t="s">
        <v>97</v>
      </c>
      <c r="D41" s="23" t="s">
        <v>98</v>
      </c>
      <c r="E41" s="23" t="s">
        <v>91</v>
      </c>
      <c r="F41" s="23">
        <v>2017</v>
      </c>
      <c r="G41" s="23">
        <v>2042</v>
      </c>
      <c r="H41" s="24">
        <v>6000</v>
      </c>
      <c r="I41" s="23"/>
      <c r="J41" s="23" t="s">
        <v>92</v>
      </c>
      <c r="K41" s="23" t="s">
        <v>65</v>
      </c>
      <c r="L41" s="23"/>
      <c r="M41" s="23"/>
      <c r="N41" s="23"/>
      <c r="O41" s="23"/>
      <c r="P41" s="23"/>
      <c r="Q41" s="24"/>
      <c r="R41" s="24"/>
      <c r="S41" s="24"/>
      <c r="T41" s="24"/>
      <c r="U41" s="24"/>
      <c r="V41" s="24"/>
      <c r="W41" s="24"/>
      <c r="X41" s="24"/>
      <c r="Y41" s="37"/>
    </row>
    <row r="42" spans="1:25" s="16" customFormat="1" ht="15.75" thickBot="1" x14ac:dyDescent="0.3">
      <c r="A42" s="48"/>
      <c r="B42" s="49" t="s">
        <v>60</v>
      </c>
      <c r="C42" s="49" t="s">
        <v>109</v>
      </c>
      <c r="D42" s="49" t="s">
        <v>107</v>
      </c>
      <c r="E42" s="49"/>
      <c r="F42" s="49">
        <v>2020</v>
      </c>
      <c r="G42" s="49"/>
      <c r="H42" s="50">
        <v>9070</v>
      </c>
      <c r="I42" s="49"/>
      <c r="J42" s="49" t="s">
        <v>108</v>
      </c>
      <c r="K42" s="49"/>
      <c r="L42" s="49"/>
      <c r="M42" s="49"/>
      <c r="N42" s="49"/>
      <c r="O42" s="49"/>
      <c r="P42" s="49"/>
      <c r="Q42" s="50"/>
      <c r="R42" s="50"/>
      <c r="S42" s="50"/>
      <c r="T42" s="50"/>
      <c r="U42" s="50"/>
      <c r="V42" s="50"/>
      <c r="W42" s="50"/>
      <c r="X42" s="50"/>
      <c r="Y42" s="51"/>
    </row>
    <row r="43" spans="1:25" s="16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5.75" thickBot="1" x14ac:dyDescent="0.3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8.75" x14ac:dyDescent="0.3">
      <c r="A45" s="29" t="s">
        <v>116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1"/>
    </row>
    <row r="46" spans="1:25" s="27" customFormat="1" x14ac:dyDescent="0.25">
      <c r="A46" s="56" t="s">
        <v>84</v>
      </c>
      <c r="B46" s="27" t="s">
        <v>60</v>
      </c>
      <c r="C46" s="27" t="s">
        <v>85</v>
      </c>
      <c r="D46" s="27" t="s">
        <v>83</v>
      </c>
      <c r="E46" s="27" t="s">
        <v>68</v>
      </c>
      <c r="F46" s="27">
        <v>2020</v>
      </c>
      <c r="H46" s="28">
        <v>15000</v>
      </c>
      <c r="J46" s="27" t="s">
        <v>86</v>
      </c>
      <c r="K46" s="27" t="s">
        <v>87</v>
      </c>
      <c r="Q46" s="28"/>
      <c r="R46" s="28"/>
      <c r="S46" s="28"/>
      <c r="T46" s="28"/>
      <c r="U46" s="28"/>
      <c r="V46" s="28"/>
      <c r="W46" s="28"/>
      <c r="X46" s="28"/>
      <c r="Y46" s="57"/>
    </row>
    <row r="47" spans="1:25" s="27" customFormat="1" x14ac:dyDescent="0.25">
      <c r="A47" s="56" t="s">
        <v>88</v>
      </c>
      <c r="B47" s="27" t="s">
        <v>89</v>
      </c>
      <c r="C47" s="27" t="s">
        <v>90</v>
      </c>
      <c r="D47" s="27" t="s">
        <v>62</v>
      </c>
      <c r="E47" s="27" t="s">
        <v>91</v>
      </c>
      <c r="F47" s="27">
        <v>2002</v>
      </c>
      <c r="G47" s="27">
        <v>2022</v>
      </c>
      <c r="H47" s="28">
        <v>4032</v>
      </c>
      <c r="J47" s="27" t="s">
        <v>92</v>
      </c>
      <c r="K47" s="27" t="s">
        <v>65</v>
      </c>
      <c r="Q47" s="28">
        <v>2998.2000274658203</v>
      </c>
      <c r="R47" s="28">
        <v>2342.5000379681587</v>
      </c>
      <c r="S47" s="28">
        <v>2651.0086822509766</v>
      </c>
      <c r="T47" s="28"/>
      <c r="U47" s="28"/>
      <c r="V47" s="28"/>
      <c r="W47" s="28"/>
      <c r="X47" s="28"/>
      <c r="Y47" s="57"/>
    </row>
    <row r="48" spans="1:25" s="27" customFormat="1" x14ac:dyDescent="0.25">
      <c r="A48" s="56" t="s">
        <v>93</v>
      </c>
      <c r="B48" s="27" t="s">
        <v>89</v>
      </c>
      <c r="C48" s="27" t="s">
        <v>94</v>
      </c>
      <c r="D48" s="27" t="s">
        <v>62</v>
      </c>
      <c r="E48" s="27" t="s">
        <v>95</v>
      </c>
      <c r="F48" s="27">
        <v>2006</v>
      </c>
      <c r="H48" s="28">
        <v>4500</v>
      </c>
      <c r="J48" s="27" t="s">
        <v>92</v>
      </c>
      <c r="K48" s="27" t="s">
        <v>65</v>
      </c>
      <c r="Q48" s="28">
        <v>2805.6289825439453</v>
      </c>
      <c r="R48" s="28">
        <v>2654.5959987640381</v>
      </c>
      <c r="S48" s="28">
        <v>3260.7540283203125</v>
      </c>
      <c r="T48" s="28"/>
      <c r="U48" s="28"/>
      <c r="V48" s="28"/>
      <c r="W48" s="28"/>
      <c r="X48" s="28"/>
      <c r="Y48" s="57"/>
    </row>
    <row r="49" spans="1:25" s="27" customFormat="1" x14ac:dyDescent="0.25">
      <c r="A49" s="56" t="s">
        <v>79</v>
      </c>
      <c r="B49" s="27" t="s">
        <v>60</v>
      </c>
      <c r="C49" s="27" t="s">
        <v>80</v>
      </c>
      <c r="D49" s="27" t="s">
        <v>62</v>
      </c>
      <c r="E49" s="27" t="s">
        <v>63</v>
      </c>
      <c r="F49" s="27">
        <v>1993</v>
      </c>
      <c r="G49" s="27">
        <v>2018</v>
      </c>
      <c r="H49" s="28">
        <v>6000</v>
      </c>
      <c r="J49" s="27" t="s">
        <v>64</v>
      </c>
      <c r="K49" s="27" t="s">
        <v>65</v>
      </c>
      <c r="Q49" s="28">
        <v>2403.900032043457</v>
      </c>
      <c r="R49" s="28">
        <v>2925.4000091552734</v>
      </c>
      <c r="S49" s="28">
        <v>2723.4999961853027</v>
      </c>
      <c r="T49" s="28"/>
      <c r="U49" s="28"/>
      <c r="V49" s="28"/>
      <c r="W49" s="28"/>
      <c r="X49" s="28"/>
      <c r="Y49" s="57"/>
    </row>
    <row r="50" spans="1:25" s="27" customFormat="1" x14ac:dyDescent="0.25">
      <c r="A50" s="56" t="s">
        <v>75</v>
      </c>
      <c r="B50" s="27" t="s">
        <v>60</v>
      </c>
      <c r="C50" s="27" t="s">
        <v>76</v>
      </c>
      <c r="D50" s="27" t="s">
        <v>62</v>
      </c>
      <c r="E50" s="27" t="s">
        <v>63</v>
      </c>
      <c r="F50" s="27">
        <v>2006</v>
      </c>
      <c r="G50" s="27">
        <v>2029</v>
      </c>
      <c r="H50" s="28">
        <v>820</v>
      </c>
      <c r="J50" s="27" t="s">
        <v>64</v>
      </c>
      <c r="K50" s="27" t="s">
        <v>65</v>
      </c>
      <c r="Q50" s="28">
        <v>211.40000104904175</v>
      </c>
      <c r="R50" s="28">
        <v>435.50000321865082</v>
      </c>
      <c r="S50" s="28">
        <v>630.28260660171509</v>
      </c>
      <c r="T50" s="28"/>
      <c r="U50" s="28"/>
      <c r="V50" s="28"/>
      <c r="W50" s="28"/>
      <c r="X50" s="28"/>
      <c r="Y50" s="57"/>
    </row>
    <row r="51" spans="1:25" s="27" customFormat="1" x14ac:dyDescent="0.25">
      <c r="A51" s="56" t="s">
        <v>73</v>
      </c>
      <c r="B51" s="27" t="s">
        <v>60</v>
      </c>
      <c r="C51" s="27" t="s">
        <v>74</v>
      </c>
      <c r="D51" s="27" t="s">
        <v>62</v>
      </c>
      <c r="E51" s="27" t="s">
        <v>63</v>
      </c>
      <c r="F51" s="27">
        <v>2000</v>
      </c>
      <c r="G51" s="27">
        <v>2015</v>
      </c>
      <c r="H51" s="28">
        <v>1700</v>
      </c>
      <c r="J51" s="27" t="s">
        <v>64</v>
      </c>
      <c r="K51" s="33" t="s">
        <v>106</v>
      </c>
      <c r="Q51" s="28">
        <v>2141.7999820709229</v>
      </c>
      <c r="R51" s="28">
        <v>2679.600001335144</v>
      </c>
      <c r="S51" s="28">
        <v>2408.1781845092773</v>
      </c>
      <c r="T51" s="28"/>
      <c r="U51" s="28"/>
      <c r="V51" s="28"/>
      <c r="W51" s="28"/>
      <c r="X51" s="28"/>
      <c r="Y51" s="57"/>
    </row>
    <row r="52" spans="1:25" s="27" customFormat="1" x14ac:dyDescent="0.25">
      <c r="A52" s="56" t="s">
        <v>59</v>
      </c>
      <c r="B52" s="27" t="s">
        <v>60</v>
      </c>
      <c r="C52" s="27" t="s">
        <v>61</v>
      </c>
      <c r="D52" s="27" t="s">
        <v>62</v>
      </c>
      <c r="E52" s="27" t="s">
        <v>63</v>
      </c>
      <c r="F52" s="27">
        <v>2013</v>
      </c>
      <c r="G52" s="27">
        <v>2039</v>
      </c>
      <c r="H52" s="28">
        <v>5000</v>
      </c>
      <c r="J52" s="27" t="s">
        <v>64</v>
      </c>
      <c r="K52" s="27" t="s">
        <v>65</v>
      </c>
      <c r="Q52" s="28"/>
      <c r="R52" s="28">
        <v>208.26621294021606</v>
      </c>
      <c r="S52" s="28">
        <v>282.76416492462158</v>
      </c>
      <c r="T52" s="28"/>
      <c r="U52" s="28"/>
      <c r="V52" s="28"/>
      <c r="W52" s="28"/>
      <c r="X52" s="28"/>
      <c r="Y52" s="57"/>
    </row>
    <row r="53" spans="1:25" s="27" customFormat="1" x14ac:dyDescent="0.25">
      <c r="A53" s="56" t="s">
        <v>71</v>
      </c>
      <c r="B53" s="27" t="s">
        <v>60</v>
      </c>
      <c r="C53" s="27" t="s">
        <v>72</v>
      </c>
      <c r="D53" s="27" t="s">
        <v>62</v>
      </c>
      <c r="E53" s="27" t="s">
        <v>63</v>
      </c>
      <c r="F53" s="27">
        <v>2013</v>
      </c>
      <c r="G53" s="27">
        <v>2018</v>
      </c>
      <c r="H53" s="28">
        <v>4830</v>
      </c>
      <c r="J53" s="27" t="s">
        <v>64</v>
      </c>
      <c r="K53" s="33" t="s">
        <v>106</v>
      </c>
      <c r="Q53" s="28"/>
      <c r="R53" s="28">
        <v>208.26621294021606</v>
      </c>
      <c r="S53" s="28">
        <v>1269.4097099304199</v>
      </c>
      <c r="T53" s="28"/>
      <c r="U53" s="28"/>
      <c r="V53" s="28"/>
      <c r="W53" s="28"/>
      <c r="X53" s="28"/>
      <c r="Y53" s="57"/>
    </row>
    <row r="54" spans="1:25" s="27" customFormat="1" x14ac:dyDescent="0.25">
      <c r="A54" s="56" t="s">
        <v>77</v>
      </c>
      <c r="B54" s="27" t="s">
        <v>60</v>
      </c>
      <c r="C54" s="27" t="s">
        <v>78</v>
      </c>
      <c r="D54" s="27" t="s">
        <v>62</v>
      </c>
      <c r="E54" s="27" t="s">
        <v>68</v>
      </c>
      <c r="F54" s="27">
        <v>1993</v>
      </c>
      <c r="H54" s="28">
        <v>4950</v>
      </c>
      <c r="J54" s="27" t="s">
        <v>64</v>
      </c>
      <c r="K54" s="27" t="s">
        <v>65</v>
      </c>
      <c r="Q54" s="28">
        <v>3033</v>
      </c>
      <c r="R54" s="28">
        <v>2058.982795715332</v>
      </c>
      <c r="S54" s="28">
        <v>2399.6173362731934</v>
      </c>
      <c r="T54" s="28"/>
      <c r="U54" s="28"/>
      <c r="V54" s="28"/>
      <c r="W54" s="28"/>
      <c r="X54" s="28"/>
      <c r="Y54" s="57"/>
    </row>
    <row r="55" spans="1:25" s="27" customFormat="1" x14ac:dyDescent="0.25">
      <c r="A55" s="58" t="s">
        <v>102</v>
      </c>
      <c r="B55" s="52" t="s">
        <v>89</v>
      </c>
      <c r="C55" s="52" t="s">
        <v>103</v>
      </c>
      <c r="D55" s="43" t="s">
        <v>98</v>
      </c>
      <c r="E55" s="27" t="s">
        <v>95</v>
      </c>
      <c r="F55" s="43">
        <v>2018</v>
      </c>
      <c r="G55" s="43"/>
      <c r="H55" s="34">
        <v>2000</v>
      </c>
      <c r="I55" s="52"/>
      <c r="J55" s="52" t="s">
        <v>92</v>
      </c>
      <c r="K55" s="52" t="s">
        <v>65</v>
      </c>
      <c r="L55" s="52"/>
      <c r="M55" s="52"/>
      <c r="N55" s="52"/>
      <c r="O55" s="52"/>
      <c r="P55" s="52"/>
      <c r="Q55" s="55"/>
      <c r="R55" s="55"/>
      <c r="S55" s="55"/>
      <c r="T55" s="55"/>
      <c r="U55" s="55"/>
      <c r="V55" s="55"/>
      <c r="W55" s="55"/>
      <c r="X55" s="55"/>
      <c r="Y55" s="59"/>
    </row>
    <row r="56" spans="1:25" s="27" customFormat="1" x14ac:dyDescent="0.25">
      <c r="A56" s="58" t="s">
        <v>99</v>
      </c>
      <c r="B56" s="52" t="s">
        <v>89</v>
      </c>
      <c r="C56" s="52" t="s">
        <v>100</v>
      </c>
      <c r="D56" s="52" t="s">
        <v>101</v>
      </c>
      <c r="E56" s="27" t="s">
        <v>95</v>
      </c>
      <c r="F56" s="43">
        <v>2018</v>
      </c>
      <c r="G56" s="52"/>
      <c r="H56" s="34">
        <v>2250</v>
      </c>
      <c r="I56" s="52"/>
      <c r="J56" s="52" t="s">
        <v>92</v>
      </c>
      <c r="K56" s="52" t="s">
        <v>65</v>
      </c>
      <c r="L56" s="52"/>
      <c r="M56" s="52"/>
      <c r="N56" s="52"/>
      <c r="O56" s="52"/>
      <c r="P56" s="52"/>
      <c r="Q56" s="55"/>
      <c r="R56" s="55"/>
      <c r="S56" s="55"/>
      <c r="T56" s="55"/>
      <c r="U56" s="55"/>
      <c r="V56" s="55"/>
      <c r="W56" s="55"/>
      <c r="X56" s="55"/>
      <c r="Y56" s="59"/>
    </row>
    <row r="57" spans="1:25" s="27" customFormat="1" x14ac:dyDescent="0.25">
      <c r="A57" s="58" t="s">
        <v>104</v>
      </c>
      <c r="B57" s="52" t="s">
        <v>89</v>
      </c>
      <c r="C57" s="52" t="s">
        <v>105</v>
      </c>
      <c r="D57" s="43" t="s">
        <v>83</v>
      </c>
      <c r="E57" s="27" t="s">
        <v>95</v>
      </c>
      <c r="F57" s="52">
        <v>2018</v>
      </c>
      <c r="G57" s="52"/>
      <c r="H57" s="28">
        <v>1000</v>
      </c>
      <c r="I57" s="52"/>
      <c r="J57" s="52" t="s">
        <v>92</v>
      </c>
      <c r="K57" s="52" t="s">
        <v>65</v>
      </c>
      <c r="L57" s="52"/>
      <c r="M57" s="52"/>
      <c r="N57" s="52"/>
      <c r="O57" s="52"/>
      <c r="P57" s="52"/>
      <c r="Q57" s="55"/>
      <c r="R57" s="55"/>
      <c r="S57" s="55"/>
      <c r="T57" s="55"/>
      <c r="U57" s="55"/>
      <c r="V57" s="55"/>
      <c r="W57" s="55"/>
      <c r="X57" s="55"/>
      <c r="Y57" s="59"/>
    </row>
    <row r="58" spans="1:25" s="52" customFormat="1" x14ac:dyDescent="0.25">
      <c r="A58" s="56" t="s">
        <v>70</v>
      </c>
      <c r="B58" s="27" t="s">
        <v>60</v>
      </c>
      <c r="C58" s="27" t="s">
        <v>67</v>
      </c>
      <c r="D58" s="27" t="s">
        <v>62</v>
      </c>
      <c r="E58" s="27" t="s">
        <v>68</v>
      </c>
      <c r="F58" s="27">
        <v>1989</v>
      </c>
      <c r="G58" s="27"/>
      <c r="H58" s="28">
        <v>21200</v>
      </c>
      <c r="I58" s="27"/>
      <c r="J58" s="27" t="s">
        <v>64</v>
      </c>
      <c r="K58" s="27" t="s">
        <v>65</v>
      </c>
      <c r="L58" s="27"/>
      <c r="M58" s="27"/>
      <c r="N58" s="27"/>
      <c r="O58" s="27"/>
      <c r="P58" s="27"/>
      <c r="Q58" s="28">
        <v>8087.1703643798828</v>
      </c>
      <c r="R58" s="28">
        <v>3056</v>
      </c>
      <c r="S58" s="28">
        <v>5290.5475006103516</v>
      </c>
      <c r="T58" s="28"/>
      <c r="U58" s="28"/>
      <c r="V58" s="28"/>
      <c r="W58" s="28"/>
      <c r="X58" s="28"/>
      <c r="Y58" s="57"/>
    </row>
    <row r="59" spans="1:25" s="27" customFormat="1" x14ac:dyDescent="0.25">
      <c r="A59" s="56" t="s">
        <v>66</v>
      </c>
      <c r="B59" s="27" t="s">
        <v>60</v>
      </c>
      <c r="C59" s="27" t="s">
        <v>67</v>
      </c>
      <c r="D59" s="27" t="s">
        <v>62</v>
      </c>
      <c r="E59" s="27" t="s">
        <v>68</v>
      </c>
      <c r="F59" s="27">
        <v>1975</v>
      </c>
      <c r="H59" s="28">
        <v>22400</v>
      </c>
      <c r="J59" s="27" t="s">
        <v>64</v>
      </c>
      <c r="K59" s="27" t="s">
        <v>69</v>
      </c>
      <c r="Q59" s="28">
        <v>23821.010986328125</v>
      </c>
      <c r="R59" s="28">
        <v>6700.33154296875</v>
      </c>
      <c r="S59" s="28">
        <v>21747.739074707031</v>
      </c>
      <c r="T59" s="28"/>
      <c r="U59" s="28"/>
      <c r="V59" s="28"/>
      <c r="W59" s="28"/>
      <c r="X59" s="28"/>
      <c r="Y59" s="57"/>
    </row>
    <row r="60" spans="1:25" s="52" customFormat="1" x14ac:dyDescent="0.25">
      <c r="A60" s="56" t="s">
        <v>96</v>
      </c>
      <c r="B60" s="27" t="s">
        <v>89</v>
      </c>
      <c r="C60" s="27" t="s">
        <v>97</v>
      </c>
      <c r="D60" s="43" t="s">
        <v>101</v>
      </c>
      <c r="E60" s="27" t="s">
        <v>91</v>
      </c>
      <c r="F60" s="33">
        <v>2020</v>
      </c>
      <c r="G60" s="27">
        <v>2042</v>
      </c>
      <c r="H60" s="34">
        <v>4000</v>
      </c>
      <c r="I60" s="27"/>
      <c r="J60" s="27" t="s">
        <v>92</v>
      </c>
      <c r="K60" s="27" t="s">
        <v>65</v>
      </c>
      <c r="L60" s="27"/>
      <c r="M60" s="27"/>
      <c r="N60" s="27"/>
      <c r="O60" s="27"/>
      <c r="P60" s="27"/>
      <c r="Q60" s="28"/>
      <c r="R60" s="28"/>
      <c r="S60" s="28"/>
      <c r="T60" s="28"/>
      <c r="U60" s="28"/>
      <c r="V60" s="28"/>
      <c r="W60" s="28"/>
      <c r="X60" s="28"/>
      <c r="Y60" s="57"/>
    </row>
    <row r="61" spans="1:25" s="27" customFormat="1" ht="15.75" thickBot="1" x14ac:dyDescent="0.3">
      <c r="A61" s="48" t="s">
        <v>115</v>
      </c>
      <c r="B61" s="49" t="s">
        <v>60</v>
      </c>
      <c r="C61" s="49" t="s">
        <v>109</v>
      </c>
      <c r="D61" s="49" t="s">
        <v>107</v>
      </c>
      <c r="E61" s="49"/>
      <c r="F61" s="49">
        <v>2020</v>
      </c>
      <c r="G61" s="49"/>
      <c r="H61" s="50">
        <v>9070</v>
      </c>
      <c r="I61" s="49"/>
      <c r="J61" s="49" t="s">
        <v>108</v>
      </c>
      <c r="K61" s="49"/>
      <c r="L61" s="49"/>
      <c r="M61" s="49"/>
      <c r="N61" s="49"/>
      <c r="O61" s="49"/>
      <c r="P61" s="49"/>
      <c r="Q61" s="50"/>
      <c r="R61" s="50"/>
      <c r="S61" s="50"/>
      <c r="T61" s="50"/>
      <c r="U61" s="50"/>
      <c r="V61" s="50"/>
      <c r="W61" s="50"/>
      <c r="X61" s="50"/>
      <c r="Y61" s="51"/>
    </row>
    <row r="62" spans="1:25" s="27" customFormat="1" x14ac:dyDescent="0.25"/>
    <row r="63" spans="1:25" s="27" customFormat="1" ht="15.75" thickBot="1" x14ac:dyDescent="0.3"/>
    <row r="64" spans="1:25" ht="18.75" x14ac:dyDescent="0.3">
      <c r="A64" s="29" t="s">
        <v>114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60"/>
      <c r="R64" s="60"/>
      <c r="S64" s="60"/>
      <c r="T64" s="60"/>
      <c r="U64" s="60"/>
      <c r="V64" s="60"/>
      <c r="W64" s="60"/>
      <c r="X64" s="60"/>
      <c r="Y64" s="61"/>
    </row>
    <row r="65" spans="1:25" ht="15.75" thickBot="1" x14ac:dyDescent="0.3">
      <c r="A65" s="53" t="s">
        <v>81</v>
      </c>
      <c r="B65" s="54" t="s">
        <v>60</v>
      </c>
      <c r="C65" s="54" t="s">
        <v>82</v>
      </c>
      <c r="D65" s="54" t="s">
        <v>83</v>
      </c>
      <c r="E65" s="54" t="s">
        <v>68</v>
      </c>
      <c r="F65" s="54">
        <v>2018</v>
      </c>
      <c r="G65" s="54"/>
      <c r="H65" s="62">
        <v>1300</v>
      </c>
      <c r="I65" s="54"/>
      <c r="J65" s="54" t="s">
        <v>64</v>
      </c>
      <c r="K65" s="54" t="s">
        <v>65</v>
      </c>
      <c r="L65" s="54"/>
      <c r="M65" s="54"/>
      <c r="N65" s="54"/>
      <c r="O65" s="54"/>
      <c r="P65" s="54"/>
      <c r="Q65" s="62"/>
      <c r="R65" s="62"/>
      <c r="S65" s="62"/>
      <c r="T65" s="62"/>
      <c r="U65" s="62"/>
      <c r="V65" s="62"/>
      <c r="W65" s="62"/>
      <c r="X65" s="62"/>
      <c r="Y65" s="63"/>
    </row>
    <row r="66" spans="1:25" x14ac:dyDescent="0.25">
      <c r="Q66" s="15"/>
      <c r="R66" s="15"/>
      <c r="S66" s="15"/>
      <c r="T66" s="15"/>
      <c r="U66" s="15"/>
      <c r="V66" s="15"/>
      <c r="W66" s="15"/>
      <c r="X66" s="15"/>
      <c r="Y66" s="15"/>
    </row>
    <row r="67" spans="1:25" x14ac:dyDescent="0.25"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25"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25"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25">
      <c r="Q70" s="15"/>
      <c r="R70" s="15"/>
      <c r="S70" s="15"/>
      <c r="T70" s="15"/>
      <c r="U70" s="15"/>
      <c r="V70" s="15"/>
      <c r="W70" s="15"/>
      <c r="X70" s="15"/>
      <c r="Y70" s="15"/>
    </row>
  </sheetData>
  <sortState ref="A47:Y78">
    <sortCondition ref="A47:A78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BF630C6B-293E-4461-950D-018315477367}"/>
</file>

<file path=customXml/itemProps2.xml><?xml version="1.0" encoding="utf-8"?>
<ds:datastoreItem xmlns:ds="http://schemas.openxmlformats.org/officeDocument/2006/customXml" ds:itemID="{E06A3A99-4676-4976-BAE1-8EF66F2B84B4}"/>
</file>

<file path=customXml/itemProps3.xml><?xml version="1.0" encoding="utf-8"?>
<ds:datastoreItem xmlns:ds="http://schemas.openxmlformats.org/officeDocument/2006/customXml" ds:itemID="{80F20910-1BDC-498C-84FA-683B70C39D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ProjectList</vt:lpstr>
      <vt:lpstr>Step1</vt:lpstr>
      <vt:lpstr>Step2</vt:lpstr>
      <vt:lpstr>Compared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Eastern Local Resources Inventory DRAFT 4-13-2015 (5)</dc:title>
  <dc:creator>Ti,Mike N</dc:creator>
  <cp:lastModifiedBy>Ti,Mike N</cp:lastModifiedBy>
  <dcterms:created xsi:type="dcterms:W3CDTF">2015-04-13T22:11:23Z</dcterms:created>
  <dcterms:modified xsi:type="dcterms:W3CDTF">2015-09-10T16:00:18Z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