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95" yWindow="285" windowWidth="15030" windowHeight="9060"/>
  </bookViews>
  <sheets>
    <sheet name="ProjectList" sheetId="2" r:id="rId1"/>
    <sheet name="Compared" sheetId="3" r:id="rId2"/>
    <sheet name="definitions" sheetId="1" r:id="rId3"/>
  </sheets>
  <definedNames>
    <definedName name="Z_48E3ACDF_4AD3_4BDF_BC96_F05018CCF530_.wvu.Cols" localSheetId="1" hidden="1">Compared!$L:$P</definedName>
    <definedName name="Z_48E3ACDF_4AD3_4BDF_BC96_F05018CCF530_.wvu.Cols" localSheetId="0" hidden="1">ProjectList!$L:$P</definedName>
    <definedName name="Z_4B430FB2_31FC_4CB5_A6F2_D8AA1FBF0749_.wvu.Cols" localSheetId="1" hidden="1">Compared!$L:$P</definedName>
    <definedName name="Z_4B430FB2_31FC_4CB5_A6F2_D8AA1FBF0749_.wvu.Cols" localSheetId="0" hidden="1">ProjectList!$L:$P</definedName>
    <definedName name="Z_D6BA2409_BC0C_401D_93FE_F20D0C3A58C7_.wvu.Cols" localSheetId="1" hidden="1">Compared!$L:$P</definedName>
    <definedName name="Z_D6BA2409_BC0C_401D_93FE_F20D0C3A58C7_.wvu.Cols" localSheetId="0" hidden="1">ProjectList!$L:$P</definedName>
  </definedNames>
  <calcPr calcId="145621"/>
  <customWorkbookViews>
    <customWorkbookView name="Ti,Mike N - Personal View" guid="{D6BA2409-BC0C-401D-93FE-F20D0C3A58C7}" mergeInterval="0" personalView="1" xWindow="787" yWindow="85" windowWidth="2559" windowHeight="676" activeSheetId="2"/>
    <customWorkbookView name="Eric Bergh - Personal View" guid="{4B430FB2-31FC-4CB5-A6F2-D8AA1FBF0749}" mergeInterval="0" personalView="1" maximized="1" windowWidth="1276" windowHeight="799" activeSheetId="2"/>
    <customWorkbookView name="Cy Johnson - Personal View" guid="{48E3ACDF-4AD3-4BDF-BC96-F05018CCF530}" mergeInterval="0" personalView="1" yWindow="102" windowWidth="1298" windowHeight="922" activeSheetId="2"/>
  </customWorkbookViews>
</workbook>
</file>

<file path=xl/calcChain.xml><?xml version="1.0" encoding="utf-8"?>
<calcChain xmlns="http://schemas.openxmlformats.org/spreadsheetml/2006/main">
  <c r="Y28" i="3" l="1"/>
  <c r="X28" i="3"/>
  <c r="V28" i="3"/>
  <c r="U28" i="3"/>
  <c r="T28" i="3"/>
  <c r="Y30" i="3"/>
  <c r="X30" i="3"/>
  <c r="W30" i="3"/>
  <c r="W28" i="3" s="1"/>
  <c r="V30" i="3"/>
  <c r="Y8" i="2" l="1"/>
  <c r="Y9" i="2" s="1"/>
  <c r="X8" i="2"/>
  <c r="X9" i="2" s="1"/>
  <c r="W8" i="2"/>
  <c r="W9" i="2" s="1"/>
  <c r="V8" i="2"/>
  <c r="V9" i="2" s="1"/>
  <c r="U9" i="2"/>
  <c r="T9" i="2"/>
</calcChain>
</file>

<file path=xl/sharedStrings.xml><?xml version="1.0" encoding="utf-8"?>
<sst xmlns="http://schemas.openxmlformats.org/spreadsheetml/2006/main" count="657" uniqueCount="139">
  <si>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</si>
  <si>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</si>
  <si>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</si>
  <si>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</si>
  <si>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</si>
  <si>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</si>
  <si>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</si>
  <si>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</si>
  <si>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</si>
  <si>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</si>
  <si>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</si>
  <si>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</si>
  <si>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</si>
  <si>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</si>
  <si>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</si>
  <si>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</si>
  <si>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</si>
  <si>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</si>
  <si>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</si>
  <si>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</si>
  <si>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</si>
  <si>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</si>
  <si>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</si>
  <si>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</si>
  <si>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</si>
  <si>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</si>
  <si>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</si>
  <si>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</si>
  <si>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</si>
  <si>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</si>
  <si>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</si>
  <si>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</si>
  <si>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</si>
  <si>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</si>
  <si>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</si>
  <si>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</si>
  <si>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</si>
  <si>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</si>
  <si>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</si>
  <si>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</si>
  <si>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</si>
  <si>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</si>
  <si>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</si>
  <si>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</si>
  <si>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</si>
  <si>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</si>
  <si>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</si>
  <si>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</si>
  <si>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</si>
  <si>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</si>
  <si>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</si>
  <si>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</si>
  <si>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</si>
  <si>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</si>
  <si>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Calleguas Municipal Water District</t>
  </si>
  <si>
    <t xml:space="preserve">Metropolitan's 2015 Integrated Water Resources Plan and Regional Urban Water Management Plan </t>
  </si>
  <si>
    <t>k26</t>
  </si>
  <si>
    <t>REC</t>
  </si>
  <si>
    <t>Camrosa Water District Recycling System</t>
  </si>
  <si>
    <t>Existing</t>
  </si>
  <si>
    <t>Non-LRP</t>
  </si>
  <si>
    <t>Non-potable</t>
  </si>
  <si>
    <t>AG</t>
  </si>
  <si>
    <t>k25</t>
  </si>
  <si>
    <t>MI</t>
  </si>
  <si>
    <t>k29</t>
  </si>
  <si>
    <t>k27</t>
  </si>
  <si>
    <t>Lake Sherwood Reclaimed Water System</t>
  </si>
  <si>
    <t>k194</t>
  </si>
  <si>
    <t>LRP</t>
  </si>
  <si>
    <t>k478</t>
  </si>
  <si>
    <t>Round Mountain Water Treatment Plant</t>
  </si>
  <si>
    <t>k28</t>
  </si>
  <si>
    <t>k24</t>
  </si>
  <si>
    <t>k22</t>
  </si>
  <si>
    <t>Oak Park/North Ranch Recycled Water Distribution System</t>
  </si>
  <si>
    <t>Advanced Planning (EIR/EIS Certified)</t>
  </si>
  <si>
    <t>k15</t>
  </si>
  <si>
    <t>Conceptual</t>
  </si>
  <si>
    <t>k10</t>
  </si>
  <si>
    <t>GWR</t>
  </si>
  <si>
    <t>Tapo Canyon Water Treatment Plant</t>
  </si>
  <si>
    <t>GRP</t>
  </si>
  <si>
    <t>Potable Direct</t>
  </si>
  <si>
    <t>Non-GRP</t>
  </si>
  <si>
    <t>k11</t>
  </si>
  <si>
    <t>North Pleasant Valley Desalter</t>
  </si>
  <si>
    <t>k17</t>
  </si>
  <si>
    <t>k13</t>
  </si>
  <si>
    <t>Camrosa Santa Rosa Basin Desalter</t>
  </si>
  <si>
    <t>k18</t>
  </si>
  <si>
    <r>
      <t xml:space="preserve">Ultimate Yield (AFY) </t>
    </r>
    <r>
      <rPr>
        <vertAlign val="superscript"/>
        <sz val="11"/>
        <rFont val="Calibri"/>
        <family val="2"/>
        <scheme val="minor"/>
      </rPr>
      <t>1</t>
    </r>
  </si>
  <si>
    <t>Moorpark Desalter</t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</si>
  <si>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Yields may include new production and existing groundwater production treated for water quality improvement.</t>
    </r>
  </si>
  <si>
    <t>VCWWD No. 8 Recycled Water Distribution System</t>
  </si>
  <si>
    <t>VCWWD No. 1 WWTP Recycled Water Distribution System</t>
  </si>
  <si>
    <t>Oxnard Advanced Water Purification Facility Ph. 1</t>
  </si>
  <si>
    <t>Conejo Creek Diversion Project</t>
  </si>
  <si>
    <t>Feasibility</t>
  </si>
  <si>
    <t>Oxnard Advanced Water Purification Facility Ph. 2</t>
  </si>
  <si>
    <t xml:space="preserve">West Simi Desalter </t>
  </si>
  <si>
    <t>Planning (EIR/EIS Certified)</t>
  </si>
  <si>
    <t>City of Simi Vally/VCWWD No. 8 Reclaimed Water Distribution System/City of Simi Valley/VCWWD No. 8 Reclaimed Water Distribution System</t>
  </si>
  <si>
    <t>Oxnard GREAT Program/Oxnard Advanced Water Purification Facility Project</t>
  </si>
  <si>
    <t>VCWWD No. 1/Moorpark WWTP Reclaimed Water Distribution System</t>
  </si>
  <si>
    <t>Conejo Creek Water Recycling Project</t>
  </si>
  <si>
    <t>k464</t>
  </si>
  <si>
    <t>Full Design &amp; Appropriated Funds</t>
  </si>
  <si>
    <t>k465</t>
  </si>
  <si>
    <t>Oxnard GREAT Program/Oxnard Advanced Water Purification Facility Project Phase 2</t>
  </si>
  <si>
    <t>k20</t>
  </si>
  <si>
    <t>VCWWD No. 1/Moorpark WWTP Reclaimed Water Distribution System/VCWWD No. 1/Moorpark WWTP Reclaimed Water Distribution System Expansion Ph. 1</t>
  </si>
  <si>
    <t>Oxnard GREAT Program</t>
  </si>
  <si>
    <t>k19</t>
  </si>
  <si>
    <t>Thousand Oaks-Camrosa Interconnect</t>
  </si>
  <si>
    <t>k463</t>
  </si>
  <si>
    <t>VCWWD No. 1/Moorpark WWTP Reclaimed Water Distribution System/VCWWD No. 1/Moorpark WWTP Reclaimed Water Distribution System Expansion Ph. 2</t>
  </si>
  <si>
    <t>k12</t>
  </si>
  <si>
    <t>Round Mountain Desalter</t>
  </si>
  <si>
    <t>Moorpark/South Las Posas Desalter/Moorpark/South Las Posas Desalter Phase 1</t>
  </si>
  <si>
    <t>k14</t>
  </si>
  <si>
    <t xml:space="preserve">Golden State Desalter </t>
  </si>
  <si>
    <t>k462</t>
  </si>
  <si>
    <t>Moorpark/South Las Posas Desalter/Moorpark/South Las Posas Desalter Phase 2</t>
  </si>
  <si>
    <t>k16</t>
  </si>
  <si>
    <t>Somis Desalter  (District 19)</t>
  </si>
  <si>
    <t>West Simi Desalter (District 8)</t>
  </si>
  <si>
    <t>blue =  member agency</t>
  </si>
  <si>
    <t>New</t>
  </si>
  <si>
    <t>Deleted</t>
  </si>
  <si>
    <t>Revised List</t>
  </si>
  <si>
    <t>Compared</t>
  </si>
  <si>
    <t>VCWWD No. 1 Reclaimed Water Distribution System Expansion</t>
  </si>
  <si>
    <t>VCWWD No. 8 Reclaimed Water Distribution System Expansion</t>
  </si>
  <si>
    <t>Camarillo (City of) Groundwater Treatment Facility</t>
  </si>
  <si>
    <t>Camrosa Brackish Water Reclamation Project (CSUCI)</t>
  </si>
  <si>
    <t>South Las Posas/Moorpark Desalter and Brine Disposal</t>
  </si>
  <si>
    <t>2010 IRP Planned Projects</t>
  </si>
  <si>
    <t>Definitions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</si>
</sst>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 applyFill="1" applyAlignment="1">
      <alignment vertical="center"/>
    </xf>
    <xf numFmtId="3" fontId="7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164" fontId="7" fillId="0" borderId="0" xfId="0" applyNumberFormat="1" applyFont="1" applyAlignment="1">
      <alignment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wrapText="1"/>
    </xf>
    <xf numFmtId="0" fontId="0" fillId="0" borderId="4" xfId="0" applyFont="1" applyFill="1" applyBorder="1"/>
    <xf numFmtId="3" fontId="0" fillId="0" borderId="4" xfId="0" applyNumberFormat="1" applyFont="1" applyFill="1" applyBorder="1"/>
    <xf numFmtId="0" fontId="0" fillId="0" borderId="0" xfId="0" applyFont="1" applyBorder="1"/>
    <xf numFmtId="3" fontId="0" fillId="0" borderId="0" xfId="0" applyNumberFormat="1" applyFont="1" applyBorder="1"/>
    <xf numFmtId="0" fontId="0" fillId="0" borderId="0" xfId="0" applyFont="1" applyFill="1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0" fillId="0" borderId="0" xfId="0" applyFont="1" applyBorder="1" applyAlignment="1">
      <alignment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164" fontId="13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/>
    <xf numFmtId="3" fontId="13" fillId="0" borderId="0" xfId="0" applyNumberFormat="1" applyFont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Font="1" applyBorder="1"/>
    <xf numFmtId="3" fontId="0" fillId="0" borderId="9" xfId="0" applyNumberFormat="1" applyFont="1" applyBorder="1"/>
    <xf numFmtId="0" fontId="0" fillId="0" borderId="8" xfId="0" applyFont="1" applyFill="1" applyBorder="1"/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164" fontId="13" fillId="0" borderId="11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11" xfId="0" applyNumberFormat="1" applyFont="1" applyFill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0" fontId="0" fillId="0" borderId="10" xfId="0" applyFont="1" applyBorder="1"/>
    <xf numFmtId="0" fontId="0" fillId="0" borderId="11" xfId="0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0" fontId="13" fillId="0" borderId="8" xfId="0" applyFont="1" applyBorder="1" applyAlignment="1">
      <alignment vertical="center"/>
    </xf>
    <xf numFmtId="3" fontId="13" fillId="0" borderId="9" xfId="0" applyNumberFormat="1" applyFont="1" applyFill="1" applyBorder="1" applyAlignment="1">
      <alignment vertical="center"/>
    </xf>
    <xf numFmtId="0" fontId="0" fillId="0" borderId="13" xfId="0" applyFont="1" applyBorder="1"/>
    <xf numFmtId="3" fontId="0" fillId="0" borderId="14" xfId="0" applyNumberFormat="1" applyFont="1" applyBorder="1"/>
    <xf numFmtId="3" fontId="13" fillId="0" borderId="9" xfId="0" applyNumberFormat="1" applyFont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164" fontId="13" fillId="0" borderId="0" xfId="0" applyNumberFormat="1" applyFont="1" applyFill="1" applyBorder="1" applyAlignment="1">
      <alignment vertical="center"/>
    </xf>
    <xf numFmtId="0" fontId="0" fillId="0" borderId="13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5" fillId="0" borderId="5" xfId="0" applyFont="1" applyBorder="1"/>
    <xf numFmtId="3" fontId="0" fillId="0" borderId="0" xfId="0" applyNumberFormat="1" applyBorder="1"/>
    <xf numFmtId="3" fontId="0" fillId="0" borderId="9" xfId="0" applyNumberFormat="1" applyBorder="1"/>
    <xf numFmtId="0" fontId="13" fillId="0" borderId="6" xfId="0" applyFont="1" applyBorder="1"/>
    <xf numFmtId="3" fontId="0" fillId="0" borderId="6" xfId="0" applyNumberFormat="1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Y80"/>
  <sheetViews>
    <sheetView tabSelected="1" topLeftCell="A16" workbookViewId="0">
      <selection activeCell="B42" sqref="B42"/>
    </sheetView>
  </sheetViews>
  <sheetFormatPr defaultRowHeight="15" x14ac:dyDescent="0.25"/>
  <cols>
    <col min="1" max="1" width="8" customWidth="1"/>
    <col min="2" max="2" width="20.85546875" customWidth="1"/>
    <col min="3" max="3" width="63" customWidth="1"/>
    <col min="4" max="4" width="35.2851562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2.710937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25" ht="21" x14ac:dyDescent="0.4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ht="14.45" x14ac:dyDescent="0.3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ht="14.45" x14ac:dyDescent="0.3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ht="14.45" x14ac:dyDescent="0.3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ht="14.45" x14ac:dyDescent="0.3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3">
      <c r="A6" s="4" t="s">
        <v>8</v>
      </c>
      <c r="B6" s="4" t="s">
        <v>11</v>
      </c>
      <c r="C6" s="4" t="s">
        <v>14</v>
      </c>
      <c r="D6" s="4" t="s">
        <v>17</v>
      </c>
      <c r="E6" s="86" t="s">
        <v>20</v>
      </c>
      <c r="F6" s="86"/>
      <c r="G6" s="86"/>
      <c r="H6" s="86"/>
      <c r="I6" s="86"/>
      <c r="J6" s="86" t="s">
        <v>31</v>
      </c>
      <c r="K6" s="86"/>
      <c r="L6" s="87" t="s">
        <v>36</v>
      </c>
      <c r="M6" s="87"/>
      <c r="N6" s="86" t="s">
        <v>41</v>
      </c>
      <c r="O6" s="86"/>
      <c r="P6" s="4" t="s">
        <v>46</v>
      </c>
      <c r="Q6" s="86" t="s">
        <v>49</v>
      </c>
      <c r="R6" s="86"/>
      <c r="S6" s="86"/>
      <c r="T6" s="84" t="s">
        <v>51</v>
      </c>
      <c r="U6" s="84"/>
      <c r="V6" s="84"/>
      <c r="W6" s="84"/>
      <c r="X6" s="84"/>
      <c r="Y6" s="84"/>
    </row>
    <row r="7" spans="1:25" s="14" customFormat="1" ht="115.15" x14ac:dyDescent="0.3">
      <c r="A7" s="5" t="s">
        <v>9</v>
      </c>
      <c r="B7" s="7" t="s">
        <v>12</v>
      </c>
      <c r="C7" s="5" t="s">
        <v>15</v>
      </c>
      <c r="D7" s="7" t="s">
        <v>18</v>
      </c>
      <c r="E7" s="7" t="s">
        <v>21</v>
      </c>
      <c r="F7" s="5" t="s">
        <v>23</v>
      </c>
      <c r="G7" s="5" t="s">
        <v>25</v>
      </c>
      <c r="H7" s="5" t="s">
        <v>91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s="19" customFormat="1" ht="15" customHeight="1" x14ac:dyDescent="0.3">
      <c r="A8" s="19" t="s">
        <v>56</v>
      </c>
      <c r="B8" s="19" t="s">
        <v>57</v>
      </c>
      <c r="C8" s="20" t="s">
        <v>58</v>
      </c>
      <c r="D8" s="16" t="s">
        <v>59</v>
      </c>
      <c r="E8" s="19" t="s">
        <v>60</v>
      </c>
      <c r="F8" s="19">
        <v>1990</v>
      </c>
      <c r="H8" s="26">
        <v>450</v>
      </c>
      <c r="J8" s="19" t="s">
        <v>61</v>
      </c>
      <c r="K8" s="19" t="s">
        <v>62</v>
      </c>
      <c r="Q8" s="21">
        <v>224.29999923706055</v>
      </c>
      <c r="R8" s="21">
        <v>284.29999828338623</v>
      </c>
      <c r="S8" s="21">
        <v>243.70382308959961</v>
      </c>
      <c r="T8" s="21">
        <v>315</v>
      </c>
      <c r="U8" s="21">
        <v>315</v>
      </c>
      <c r="V8" s="21">
        <f>2540*0.15</f>
        <v>381</v>
      </c>
      <c r="W8" s="21">
        <f>2540*0.15</f>
        <v>381</v>
      </c>
      <c r="X8" s="21">
        <f>2540*0.15</f>
        <v>381</v>
      </c>
      <c r="Y8" s="21">
        <f>2540*0.15</f>
        <v>381</v>
      </c>
    </row>
    <row r="9" spans="1:25" s="19" customFormat="1" ht="15" customHeight="1" x14ac:dyDescent="0.3">
      <c r="A9" s="19" t="s">
        <v>63</v>
      </c>
      <c r="B9" s="19" t="s">
        <v>57</v>
      </c>
      <c r="C9" s="20" t="s">
        <v>58</v>
      </c>
      <c r="D9" s="16" t="s">
        <v>59</v>
      </c>
      <c r="E9" s="19" t="s">
        <v>60</v>
      </c>
      <c r="F9" s="19">
        <v>2005</v>
      </c>
      <c r="H9" s="26">
        <v>1230</v>
      </c>
      <c r="J9" s="19" t="s">
        <v>61</v>
      </c>
      <c r="K9" s="19" t="s">
        <v>64</v>
      </c>
      <c r="Q9" s="21">
        <v>701.4999942779541</v>
      </c>
      <c r="R9" s="21">
        <v>5140.7735595703125</v>
      </c>
      <c r="S9" s="21">
        <v>1263.1536312103271</v>
      </c>
      <c r="T9" s="21">
        <f>2100-T8</f>
        <v>1785</v>
      </c>
      <c r="U9" s="21">
        <f>2100-U8</f>
        <v>1785</v>
      </c>
      <c r="V9" s="21">
        <f>2540-V8</f>
        <v>2159</v>
      </c>
      <c r="W9" s="21">
        <f>2540-W8</f>
        <v>2159</v>
      </c>
      <c r="X9" s="21">
        <f>2540-X8</f>
        <v>2159</v>
      </c>
      <c r="Y9" s="21">
        <f>2540-Y8</f>
        <v>2159</v>
      </c>
    </row>
    <row r="10" spans="1:25" s="19" customFormat="1" ht="15" customHeight="1" x14ac:dyDescent="0.3">
      <c r="A10" s="19" t="s">
        <v>65</v>
      </c>
      <c r="B10" s="19" t="s">
        <v>57</v>
      </c>
      <c r="C10" s="20" t="s">
        <v>94</v>
      </c>
      <c r="D10" s="16" t="s">
        <v>59</v>
      </c>
      <c r="E10" s="19" t="s">
        <v>60</v>
      </c>
      <c r="F10" s="19">
        <v>2001</v>
      </c>
      <c r="H10" s="26">
        <v>1100</v>
      </c>
      <c r="J10" s="19" t="s">
        <v>61</v>
      </c>
      <c r="K10" s="19" t="s">
        <v>64</v>
      </c>
      <c r="Q10" s="21">
        <v>62.799999713897705</v>
      </c>
      <c r="R10" s="21">
        <v>56.099999725818634</v>
      </c>
      <c r="S10" s="21">
        <v>76.733333587646484</v>
      </c>
      <c r="T10" s="24">
        <v>100</v>
      </c>
      <c r="U10" s="24">
        <v>100</v>
      </c>
      <c r="V10" s="24">
        <v>100</v>
      </c>
      <c r="W10" s="24">
        <v>100</v>
      </c>
      <c r="X10" s="24">
        <v>100</v>
      </c>
      <c r="Y10" s="24">
        <v>100</v>
      </c>
    </row>
    <row r="11" spans="1:25" s="19" customFormat="1" ht="15" customHeight="1" x14ac:dyDescent="0.3">
      <c r="B11" s="19" t="s">
        <v>57</v>
      </c>
      <c r="C11" s="20" t="s">
        <v>94</v>
      </c>
      <c r="D11" s="16" t="s">
        <v>101</v>
      </c>
      <c r="E11" s="19" t="s">
        <v>60</v>
      </c>
      <c r="F11" s="19">
        <v>2020</v>
      </c>
      <c r="H11" s="26">
        <v>1250</v>
      </c>
      <c r="J11" s="19" t="s">
        <v>61</v>
      </c>
      <c r="K11" s="19" t="s">
        <v>64</v>
      </c>
      <c r="Q11" s="21"/>
      <c r="R11" s="21"/>
      <c r="S11" s="21"/>
      <c r="T11" s="24"/>
      <c r="U11" s="24">
        <v>1225</v>
      </c>
      <c r="V11" s="24">
        <v>1225</v>
      </c>
      <c r="W11" s="24">
        <v>1225</v>
      </c>
      <c r="X11" s="24">
        <v>1225</v>
      </c>
      <c r="Y11" s="24">
        <v>1225</v>
      </c>
    </row>
    <row r="12" spans="1:25" s="19" customFormat="1" ht="15" customHeight="1" x14ac:dyDescent="0.3">
      <c r="A12" s="19" t="s">
        <v>66</v>
      </c>
      <c r="B12" s="19" t="s">
        <v>57</v>
      </c>
      <c r="C12" s="20" t="s">
        <v>67</v>
      </c>
      <c r="D12" s="16" t="s">
        <v>59</v>
      </c>
      <c r="E12" s="19" t="s">
        <v>60</v>
      </c>
      <c r="F12" s="19">
        <v>1997</v>
      </c>
      <c r="H12" s="26">
        <v>400</v>
      </c>
      <c r="J12" s="19" t="s">
        <v>61</v>
      </c>
      <c r="K12" s="19" t="s">
        <v>64</v>
      </c>
      <c r="Q12" s="21">
        <v>392.49999761581421</v>
      </c>
      <c r="R12" s="21">
        <v>483.70000076293945</v>
      </c>
      <c r="S12" s="21">
        <v>480.0333366394043</v>
      </c>
      <c r="T12" s="21">
        <v>350</v>
      </c>
      <c r="U12" s="21">
        <v>400</v>
      </c>
      <c r="V12" s="21">
        <v>420</v>
      </c>
      <c r="W12" s="21">
        <v>420</v>
      </c>
      <c r="X12" s="21">
        <v>420</v>
      </c>
      <c r="Y12" s="21">
        <v>420</v>
      </c>
    </row>
    <row r="13" spans="1:25" s="19" customFormat="1" ht="15" customHeight="1" x14ac:dyDescent="0.3">
      <c r="A13" s="19" t="s">
        <v>68</v>
      </c>
      <c r="B13" s="19" t="s">
        <v>57</v>
      </c>
      <c r="C13" s="20" t="s">
        <v>96</v>
      </c>
      <c r="D13" s="16" t="s">
        <v>59</v>
      </c>
      <c r="E13" s="19" t="s">
        <v>69</v>
      </c>
      <c r="F13" s="19">
        <v>2011</v>
      </c>
      <c r="G13" s="19">
        <v>2040</v>
      </c>
      <c r="H13" s="26">
        <v>2310</v>
      </c>
      <c r="J13" s="19" t="s">
        <v>61</v>
      </c>
      <c r="K13" s="19" t="s">
        <v>64</v>
      </c>
      <c r="Q13" s="21">
        <v>0</v>
      </c>
      <c r="R13" s="21">
        <v>0</v>
      </c>
      <c r="S13" s="21">
        <v>0</v>
      </c>
      <c r="T13" s="21">
        <v>650</v>
      </c>
      <c r="U13" s="21">
        <v>1800</v>
      </c>
      <c r="V13" s="21">
        <v>1800</v>
      </c>
      <c r="W13" s="21">
        <v>1800</v>
      </c>
      <c r="X13" s="21">
        <v>1800</v>
      </c>
      <c r="Y13" s="21">
        <v>1800</v>
      </c>
    </row>
    <row r="14" spans="1:25" s="19" customFormat="1" ht="15" customHeight="1" x14ac:dyDescent="0.3">
      <c r="A14" s="19" t="s">
        <v>72</v>
      </c>
      <c r="B14" s="19" t="s">
        <v>57</v>
      </c>
      <c r="C14" s="20" t="s">
        <v>95</v>
      </c>
      <c r="D14" s="16" t="s">
        <v>59</v>
      </c>
      <c r="E14" s="19" t="s">
        <v>60</v>
      </c>
      <c r="F14" s="19">
        <v>2003</v>
      </c>
      <c r="H14" s="26">
        <v>2200</v>
      </c>
      <c r="J14" s="19" t="s">
        <v>61</v>
      </c>
      <c r="K14" s="19" t="s">
        <v>64</v>
      </c>
      <c r="Q14" s="21">
        <v>349.29751873016357</v>
      </c>
      <c r="R14" s="21">
        <v>454.90000009536743</v>
      </c>
      <c r="S14" s="21">
        <v>495.33223628997803</v>
      </c>
      <c r="T14" s="21">
        <v>750</v>
      </c>
      <c r="U14" s="21">
        <v>1400</v>
      </c>
      <c r="V14" s="21">
        <v>1600</v>
      </c>
      <c r="W14" s="21">
        <v>1800</v>
      </c>
      <c r="X14" s="21">
        <v>2000</v>
      </c>
      <c r="Y14" s="21">
        <v>2200</v>
      </c>
    </row>
    <row r="15" spans="1:25" s="19" customFormat="1" ht="15" customHeight="1" x14ac:dyDescent="0.3">
      <c r="A15" s="22" t="s">
        <v>73</v>
      </c>
      <c r="B15" s="22" t="s">
        <v>57</v>
      </c>
      <c r="C15" s="22" t="s">
        <v>97</v>
      </c>
      <c r="D15" s="17" t="s">
        <v>59</v>
      </c>
      <c r="E15" s="22" t="s">
        <v>69</v>
      </c>
      <c r="F15" s="22">
        <v>2003</v>
      </c>
      <c r="G15" s="22">
        <v>2013</v>
      </c>
      <c r="H15" s="27">
        <v>14000</v>
      </c>
      <c r="J15" s="19" t="s">
        <v>61</v>
      </c>
      <c r="K15" s="19" t="s">
        <v>64</v>
      </c>
      <c r="Q15" s="21">
        <v>3746.9999694824219</v>
      </c>
      <c r="R15" s="21">
        <v>808.0999755859375</v>
      </c>
      <c r="S15" s="21">
        <v>1405.0626182556152</v>
      </c>
      <c r="T15" s="21">
        <v>7500</v>
      </c>
      <c r="U15" s="21">
        <v>7500</v>
      </c>
      <c r="V15" s="21">
        <v>7500</v>
      </c>
      <c r="W15" s="21">
        <v>7500</v>
      </c>
      <c r="X15" s="21">
        <v>7500</v>
      </c>
      <c r="Y15" s="21">
        <v>7500</v>
      </c>
    </row>
    <row r="16" spans="1:25" s="19" customFormat="1" ht="15" customHeight="1" x14ac:dyDescent="0.3">
      <c r="A16" s="22" t="s">
        <v>74</v>
      </c>
      <c r="B16" s="22" t="s">
        <v>57</v>
      </c>
      <c r="C16" s="22" t="s">
        <v>75</v>
      </c>
      <c r="D16" s="17" t="s">
        <v>59</v>
      </c>
      <c r="E16" s="22" t="s">
        <v>69</v>
      </c>
      <c r="F16" s="22">
        <v>1994</v>
      </c>
      <c r="G16" s="22">
        <v>2009</v>
      </c>
      <c r="H16" s="27">
        <v>1300</v>
      </c>
      <c r="J16" s="19" t="s">
        <v>61</v>
      </c>
      <c r="K16" s="19" t="s">
        <v>64</v>
      </c>
      <c r="Q16" s="21">
        <v>1240.8000020980835</v>
      </c>
      <c r="R16" s="21">
        <v>1433.8999900817871</v>
      </c>
      <c r="S16" s="21">
        <v>1379.5666809082031</v>
      </c>
      <c r="T16" s="21">
        <v>1400</v>
      </c>
      <c r="U16" s="21">
        <v>1400</v>
      </c>
      <c r="V16" s="21">
        <v>1400</v>
      </c>
      <c r="W16" s="21">
        <v>1400</v>
      </c>
      <c r="X16" s="21">
        <v>1400</v>
      </c>
      <c r="Y16" s="21">
        <v>1400</v>
      </c>
    </row>
    <row r="17" spans="1:25" s="19" customFormat="1" ht="15" customHeight="1" x14ac:dyDescent="0.3">
      <c r="A17" s="23" t="s">
        <v>77</v>
      </c>
      <c r="B17" s="23" t="s">
        <v>57</v>
      </c>
      <c r="C17" s="20" t="s">
        <v>99</v>
      </c>
      <c r="D17" s="18" t="s">
        <v>98</v>
      </c>
      <c r="E17" s="23" t="s">
        <v>60</v>
      </c>
      <c r="F17" s="23">
        <v>2020</v>
      </c>
      <c r="G17" s="23"/>
      <c r="H17" s="28">
        <v>5000</v>
      </c>
      <c r="I17" s="23"/>
      <c r="J17" s="23" t="s">
        <v>61</v>
      </c>
      <c r="K17" s="23" t="s">
        <v>64</v>
      </c>
      <c r="L17" s="23"/>
      <c r="M17" s="23"/>
      <c r="N17" s="23"/>
      <c r="O17" s="23"/>
      <c r="P17" s="23"/>
      <c r="Q17" s="25"/>
      <c r="R17" s="25"/>
      <c r="S17" s="25"/>
      <c r="T17" s="25"/>
      <c r="U17" s="25">
        <v>5000</v>
      </c>
      <c r="V17" s="25">
        <v>5000</v>
      </c>
      <c r="W17" s="25">
        <v>5000</v>
      </c>
      <c r="X17" s="25">
        <v>5000</v>
      </c>
      <c r="Y17" s="25">
        <v>5000</v>
      </c>
    </row>
    <row r="18" spans="1:25" s="19" customFormat="1" ht="15" customHeight="1" x14ac:dyDescent="0.3">
      <c r="A18" s="19" t="s">
        <v>79</v>
      </c>
      <c r="B18" s="19" t="s">
        <v>80</v>
      </c>
      <c r="C18" s="19" t="s">
        <v>81</v>
      </c>
      <c r="D18" s="16" t="s">
        <v>59</v>
      </c>
      <c r="E18" s="19" t="s">
        <v>82</v>
      </c>
      <c r="F18" s="19">
        <v>2010</v>
      </c>
      <c r="G18" s="19">
        <v>2013</v>
      </c>
      <c r="H18" s="26">
        <v>1445</v>
      </c>
      <c r="J18" s="19" t="s">
        <v>83</v>
      </c>
      <c r="K18" s="19" t="s">
        <v>64</v>
      </c>
      <c r="Q18" s="21">
        <v>51.099999904632568</v>
      </c>
      <c r="R18" s="21">
        <v>129.09999942779541</v>
      </c>
      <c r="S18" s="21">
        <v>60.0666663646698</v>
      </c>
      <c r="T18" s="21">
        <v>125</v>
      </c>
      <c r="U18" s="24">
        <v>450</v>
      </c>
      <c r="V18" s="24">
        <v>450</v>
      </c>
      <c r="W18" s="24">
        <v>450</v>
      </c>
      <c r="X18" s="24">
        <v>450</v>
      </c>
      <c r="Y18" s="24">
        <v>450</v>
      </c>
    </row>
    <row r="19" spans="1:25" s="19" customFormat="1" ht="15" customHeight="1" x14ac:dyDescent="0.3">
      <c r="A19" s="19" t="s">
        <v>85</v>
      </c>
      <c r="B19" s="19" t="s">
        <v>80</v>
      </c>
      <c r="C19" s="22" t="s">
        <v>86</v>
      </c>
      <c r="D19" s="16" t="s">
        <v>76</v>
      </c>
      <c r="E19" s="19" t="s">
        <v>84</v>
      </c>
      <c r="F19" s="19">
        <v>2015</v>
      </c>
      <c r="H19" s="26">
        <v>7300</v>
      </c>
      <c r="J19" s="19" t="s">
        <v>83</v>
      </c>
      <c r="K19" s="19" t="s">
        <v>64</v>
      </c>
      <c r="Q19" s="21">
        <v>0</v>
      </c>
      <c r="R19" s="21">
        <v>0</v>
      </c>
      <c r="S19" s="21">
        <v>0</v>
      </c>
      <c r="T19" s="21">
        <v>0</v>
      </c>
      <c r="U19" s="21">
        <v>7500</v>
      </c>
      <c r="V19" s="21">
        <v>7500</v>
      </c>
      <c r="W19" s="21">
        <v>7500</v>
      </c>
      <c r="X19" s="21">
        <v>7500</v>
      </c>
      <c r="Y19" s="21">
        <v>7500</v>
      </c>
    </row>
    <row r="20" spans="1:25" s="19" customFormat="1" ht="15" customHeight="1" x14ac:dyDescent="0.3">
      <c r="A20" s="19" t="s">
        <v>87</v>
      </c>
      <c r="B20" s="19" t="s">
        <v>80</v>
      </c>
      <c r="C20" s="22" t="s">
        <v>92</v>
      </c>
      <c r="D20" s="16" t="s">
        <v>98</v>
      </c>
      <c r="E20" s="19" t="s">
        <v>84</v>
      </c>
      <c r="F20" s="19">
        <v>2016</v>
      </c>
      <c r="H20" s="26">
        <v>5000</v>
      </c>
      <c r="J20" s="19" t="s">
        <v>83</v>
      </c>
      <c r="K20" s="19" t="s">
        <v>64</v>
      </c>
      <c r="Q20" s="21">
        <v>0</v>
      </c>
      <c r="R20" s="21">
        <v>0</v>
      </c>
      <c r="S20" s="21">
        <v>0</v>
      </c>
      <c r="T20" s="21">
        <v>0</v>
      </c>
      <c r="U20" s="21">
        <v>5000</v>
      </c>
      <c r="V20" s="21">
        <v>5000</v>
      </c>
      <c r="W20" s="21">
        <v>5000</v>
      </c>
      <c r="X20" s="21">
        <v>5000</v>
      </c>
      <c r="Y20" s="21">
        <v>5000</v>
      </c>
    </row>
    <row r="21" spans="1:25" s="19" customFormat="1" ht="15" customHeight="1" x14ac:dyDescent="0.3">
      <c r="A21" s="19" t="s">
        <v>70</v>
      </c>
      <c r="B21" s="19" t="s">
        <v>80</v>
      </c>
      <c r="C21" s="20" t="s">
        <v>71</v>
      </c>
      <c r="D21" s="16" t="s">
        <v>59</v>
      </c>
      <c r="E21" s="19" t="s">
        <v>69</v>
      </c>
      <c r="F21" s="19">
        <v>2013</v>
      </c>
      <c r="G21" s="19">
        <v>2039</v>
      </c>
      <c r="H21" s="26">
        <v>1000</v>
      </c>
      <c r="J21" s="19" t="s">
        <v>61</v>
      </c>
      <c r="K21" s="19" t="s">
        <v>64</v>
      </c>
      <c r="Q21" s="21"/>
      <c r="R21" s="21">
        <v>7.5999998301267624</v>
      </c>
      <c r="S21" s="21">
        <v>173.2</v>
      </c>
      <c r="T21" s="21">
        <v>900</v>
      </c>
      <c r="U21" s="21">
        <v>900</v>
      </c>
      <c r="V21" s="21">
        <v>900</v>
      </c>
      <c r="W21" s="21">
        <v>900</v>
      </c>
      <c r="X21" s="21">
        <v>900</v>
      </c>
      <c r="Y21" s="21">
        <v>900</v>
      </c>
    </row>
    <row r="22" spans="1:25" s="19" customFormat="1" ht="15" customHeight="1" x14ac:dyDescent="0.3">
      <c r="A22" s="19" t="s">
        <v>88</v>
      </c>
      <c r="B22" s="19" t="s">
        <v>80</v>
      </c>
      <c r="C22" s="19" t="s">
        <v>89</v>
      </c>
      <c r="D22" s="16" t="s">
        <v>78</v>
      </c>
      <c r="E22" s="19" t="s">
        <v>84</v>
      </c>
      <c r="F22" s="19">
        <v>2022</v>
      </c>
      <c r="H22" s="26">
        <v>1000</v>
      </c>
      <c r="J22" s="19" t="s">
        <v>83</v>
      </c>
      <c r="K22" s="19" t="s">
        <v>64</v>
      </c>
      <c r="Q22" s="21">
        <v>0</v>
      </c>
      <c r="R22" s="21">
        <v>0</v>
      </c>
      <c r="S22" s="21">
        <v>0</v>
      </c>
      <c r="T22" s="21">
        <v>0</v>
      </c>
      <c r="U22" s="21">
        <v>900</v>
      </c>
      <c r="V22" s="21">
        <v>900</v>
      </c>
      <c r="W22" s="21">
        <v>900</v>
      </c>
      <c r="X22" s="21">
        <v>900</v>
      </c>
      <c r="Y22" s="21">
        <v>900</v>
      </c>
    </row>
    <row r="23" spans="1:25" s="19" customFormat="1" ht="15" customHeight="1" x14ac:dyDescent="0.3">
      <c r="A23" s="19" t="s">
        <v>90</v>
      </c>
      <c r="B23" s="19" t="s">
        <v>80</v>
      </c>
      <c r="C23" s="22" t="s">
        <v>100</v>
      </c>
      <c r="D23" s="16" t="s">
        <v>98</v>
      </c>
      <c r="E23" s="19" t="s">
        <v>84</v>
      </c>
      <c r="F23" s="19">
        <v>2025</v>
      </c>
      <c r="H23" s="21"/>
      <c r="J23" s="19" t="s">
        <v>83</v>
      </c>
      <c r="K23" s="19" t="s">
        <v>64</v>
      </c>
      <c r="Q23" s="21"/>
      <c r="R23" s="21"/>
      <c r="S23" s="21"/>
      <c r="T23" s="21"/>
      <c r="U23" s="21"/>
      <c r="V23" s="21"/>
      <c r="W23" s="21"/>
      <c r="X23" s="21"/>
      <c r="Y23" s="21"/>
    </row>
    <row r="24" spans="1:25" s="19" customFormat="1" ht="15" customHeight="1" x14ac:dyDescent="0.25"/>
    <row r="25" spans="1:25" ht="17.25" x14ac:dyDescent="0.25">
      <c r="A25" t="s">
        <v>93</v>
      </c>
    </row>
    <row r="27" spans="1:25" ht="15.75" thickBot="1" x14ac:dyDescent="0.3"/>
    <row r="28" spans="1:25" ht="18.75" x14ac:dyDescent="0.3">
      <c r="A28" s="78" t="s">
        <v>137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1"/>
    </row>
    <row r="29" spans="1:25" x14ac:dyDescent="0.25">
      <c r="B29" t="s">
        <v>57</v>
      </c>
      <c r="C29" s="76" t="s">
        <v>132</v>
      </c>
      <c r="D29" s="76" t="s">
        <v>76</v>
      </c>
      <c r="F29" s="77">
        <v>2014</v>
      </c>
      <c r="G29" s="77"/>
      <c r="H29" s="26">
        <v>1179</v>
      </c>
      <c r="I29" s="77"/>
      <c r="J29" s="76"/>
      <c r="K29" s="48"/>
      <c r="L29" s="48"/>
      <c r="M29" s="48"/>
      <c r="N29" s="48"/>
      <c r="O29" s="48"/>
      <c r="P29" s="48"/>
      <c r="Q29" s="79"/>
      <c r="R29" s="79"/>
      <c r="S29" s="79"/>
      <c r="T29" s="79"/>
      <c r="U29" s="79"/>
      <c r="V29" s="79"/>
      <c r="W29" s="79"/>
      <c r="X29" s="79"/>
      <c r="Y29" s="80"/>
    </row>
    <row r="30" spans="1:25" x14ac:dyDescent="0.25">
      <c r="B30" t="s">
        <v>57</v>
      </c>
      <c r="C30" s="76" t="s">
        <v>114</v>
      </c>
      <c r="D30" s="76" t="s">
        <v>78</v>
      </c>
      <c r="F30" s="77">
        <v>2020</v>
      </c>
      <c r="G30" s="77"/>
      <c r="H30" s="26">
        <v>2171</v>
      </c>
      <c r="I30" s="77"/>
      <c r="J30" s="76"/>
      <c r="K30" s="48"/>
      <c r="L30" s="48"/>
      <c r="M30" s="48"/>
      <c r="N30" s="48"/>
      <c r="O30" s="48"/>
      <c r="P30" s="48"/>
      <c r="Q30" s="79"/>
      <c r="R30" s="79"/>
      <c r="S30" s="79"/>
      <c r="T30" s="79"/>
      <c r="U30" s="79"/>
      <c r="V30" s="79"/>
      <c r="W30" s="79"/>
      <c r="X30" s="79"/>
      <c r="Y30" s="80"/>
    </row>
    <row r="31" spans="1:25" x14ac:dyDescent="0.25">
      <c r="B31" t="s">
        <v>57</v>
      </c>
      <c r="C31" s="76" t="s">
        <v>133</v>
      </c>
      <c r="D31" s="76" t="s">
        <v>98</v>
      </c>
      <c r="F31" s="77">
        <v>2018</v>
      </c>
      <c r="G31" s="77"/>
      <c r="H31" s="26">
        <v>50</v>
      </c>
      <c r="I31" s="77"/>
      <c r="K31" s="48"/>
      <c r="L31" s="48"/>
      <c r="M31" s="48"/>
      <c r="N31" s="48"/>
      <c r="O31" s="48"/>
      <c r="P31" s="48"/>
      <c r="Q31" s="79"/>
      <c r="R31" s="79"/>
      <c r="S31" s="79"/>
      <c r="T31" s="79"/>
      <c r="U31" s="79"/>
      <c r="V31" s="79"/>
      <c r="W31" s="79"/>
      <c r="X31" s="79"/>
      <c r="Y31" s="80"/>
    </row>
    <row r="32" spans="1:25" x14ac:dyDescent="0.25">
      <c r="B32" t="s">
        <v>80</v>
      </c>
      <c r="C32" t="s">
        <v>112</v>
      </c>
      <c r="D32" t="s">
        <v>76</v>
      </c>
      <c r="F32">
        <v>2016</v>
      </c>
      <c r="H32" s="26">
        <v>15500</v>
      </c>
      <c r="K32" s="48"/>
      <c r="L32" s="48"/>
      <c r="M32" s="48"/>
      <c r="N32" s="48"/>
      <c r="O32" s="48"/>
      <c r="P32" s="48"/>
      <c r="Q32" s="79"/>
      <c r="R32" s="79"/>
      <c r="S32" s="79"/>
      <c r="T32" s="79"/>
      <c r="U32" s="79"/>
      <c r="V32" s="79"/>
      <c r="W32" s="79"/>
      <c r="X32" s="79"/>
      <c r="Y32" s="80"/>
    </row>
    <row r="33" spans="2:25" x14ac:dyDescent="0.25">
      <c r="B33" t="s">
        <v>80</v>
      </c>
      <c r="C33" t="s">
        <v>134</v>
      </c>
      <c r="D33" t="s">
        <v>78</v>
      </c>
      <c r="F33">
        <v>2020</v>
      </c>
      <c r="H33" s="26">
        <v>3486</v>
      </c>
      <c r="K33" s="48"/>
      <c r="L33" s="48"/>
      <c r="M33" s="48"/>
      <c r="N33" s="48"/>
      <c r="O33" s="48"/>
      <c r="P33" s="48"/>
      <c r="Q33" s="79"/>
      <c r="R33" s="79"/>
      <c r="S33" s="79"/>
      <c r="T33" s="79"/>
      <c r="U33" s="79"/>
      <c r="V33" s="79"/>
      <c r="W33" s="79"/>
      <c r="X33" s="79"/>
      <c r="Y33" s="80"/>
    </row>
    <row r="34" spans="2:25" x14ac:dyDescent="0.25">
      <c r="B34" t="s">
        <v>80</v>
      </c>
      <c r="C34" t="s">
        <v>135</v>
      </c>
      <c r="D34" t="s">
        <v>78</v>
      </c>
      <c r="F34">
        <v>2020</v>
      </c>
      <c r="H34" s="26">
        <v>1050</v>
      </c>
      <c r="K34" s="48"/>
      <c r="L34" s="48"/>
      <c r="M34" s="48"/>
      <c r="N34" s="48"/>
      <c r="O34" s="48"/>
      <c r="P34" s="48"/>
      <c r="Q34" s="79"/>
      <c r="R34" s="79"/>
      <c r="S34" s="79"/>
      <c r="T34" s="79"/>
      <c r="U34" s="79"/>
      <c r="V34" s="79"/>
      <c r="W34" s="79"/>
      <c r="X34" s="79"/>
      <c r="Y34" s="80"/>
    </row>
    <row r="35" spans="2:25" x14ac:dyDescent="0.25">
      <c r="B35" t="s">
        <v>80</v>
      </c>
      <c r="C35" t="s">
        <v>89</v>
      </c>
      <c r="D35" t="s">
        <v>78</v>
      </c>
      <c r="F35">
        <v>2020</v>
      </c>
      <c r="H35" s="26">
        <v>5040</v>
      </c>
      <c r="K35" s="48"/>
      <c r="L35" s="48"/>
      <c r="M35" s="48"/>
      <c r="N35" s="48"/>
      <c r="O35" s="48"/>
      <c r="P35" s="48"/>
      <c r="Q35" s="79"/>
      <c r="R35" s="79"/>
      <c r="S35" s="79"/>
      <c r="T35" s="79"/>
      <c r="U35" s="79"/>
      <c r="V35" s="79"/>
      <c r="W35" s="79"/>
      <c r="X35" s="79"/>
      <c r="Y35" s="80"/>
    </row>
    <row r="36" spans="2:25" x14ac:dyDescent="0.25">
      <c r="B36" t="s">
        <v>80</v>
      </c>
      <c r="C36" t="s">
        <v>121</v>
      </c>
      <c r="D36" t="s">
        <v>78</v>
      </c>
      <c r="F36">
        <v>2020</v>
      </c>
      <c r="H36" s="26">
        <v>1668</v>
      </c>
      <c r="K36" s="48"/>
      <c r="L36" s="48"/>
      <c r="M36" s="48"/>
      <c r="N36" s="48"/>
      <c r="O36" s="48"/>
      <c r="P36" s="48"/>
      <c r="Q36" s="79"/>
      <c r="R36" s="79"/>
      <c r="S36" s="79"/>
      <c r="T36" s="79"/>
      <c r="U36" s="79"/>
      <c r="V36" s="79"/>
      <c r="W36" s="79"/>
      <c r="X36" s="79"/>
      <c r="Y36" s="80"/>
    </row>
    <row r="37" spans="2:25" x14ac:dyDescent="0.25">
      <c r="B37" t="s">
        <v>80</v>
      </c>
      <c r="C37" t="s">
        <v>125</v>
      </c>
      <c r="D37" t="s">
        <v>78</v>
      </c>
      <c r="F37">
        <v>2020</v>
      </c>
      <c r="H37" s="26">
        <v>2800</v>
      </c>
      <c r="K37" s="48"/>
      <c r="L37" s="48"/>
      <c r="M37" s="48"/>
      <c r="N37" s="48"/>
      <c r="O37" s="48"/>
      <c r="P37" s="48"/>
      <c r="Q37" s="79"/>
      <c r="R37" s="79"/>
      <c r="S37" s="79"/>
      <c r="T37" s="79"/>
      <c r="U37" s="79"/>
      <c r="V37" s="79"/>
      <c r="W37" s="79"/>
      <c r="X37" s="79"/>
      <c r="Y37" s="80"/>
    </row>
    <row r="38" spans="2:25" x14ac:dyDescent="0.25">
      <c r="B38" t="s">
        <v>80</v>
      </c>
      <c r="C38" t="s">
        <v>136</v>
      </c>
      <c r="D38" t="s">
        <v>78</v>
      </c>
      <c r="F38">
        <v>2020</v>
      </c>
      <c r="H38" s="26">
        <v>5000</v>
      </c>
      <c r="K38" s="48"/>
      <c r="L38" s="48"/>
      <c r="M38" s="48"/>
      <c r="N38" s="48"/>
      <c r="O38" s="48"/>
      <c r="P38" s="48"/>
      <c r="Q38" s="79"/>
      <c r="R38" s="79"/>
      <c r="S38" s="79"/>
      <c r="T38" s="79"/>
      <c r="U38" s="79"/>
      <c r="V38" s="79"/>
      <c r="W38" s="79"/>
      <c r="X38" s="79"/>
      <c r="Y38" s="80"/>
    </row>
    <row r="39" spans="2:25" ht="15.75" thickBot="1" x14ac:dyDescent="0.3">
      <c r="B39" t="s">
        <v>80</v>
      </c>
      <c r="C39" t="s">
        <v>126</v>
      </c>
      <c r="D39" t="s">
        <v>78</v>
      </c>
      <c r="F39">
        <v>2020</v>
      </c>
      <c r="H39" s="26">
        <v>2800</v>
      </c>
      <c r="K39" s="48"/>
      <c r="L39" s="48"/>
      <c r="M39" s="48"/>
      <c r="N39" s="48"/>
      <c r="O39" s="48"/>
      <c r="P39" s="48"/>
      <c r="Q39" s="79"/>
      <c r="R39" s="79"/>
      <c r="S39" s="79"/>
      <c r="T39" s="79"/>
      <c r="U39" s="79"/>
      <c r="V39" s="79"/>
      <c r="W39" s="79"/>
      <c r="X39" s="79"/>
      <c r="Y39" s="80"/>
    </row>
    <row r="40" spans="2:25" s="50" customFormat="1" x14ac:dyDescent="0.25">
      <c r="F40" s="81"/>
      <c r="H40" s="82"/>
      <c r="Q40" s="82"/>
      <c r="R40" s="82"/>
      <c r="S40" s="82"/>
      <c r="T40" s="82"/>
      <c r="U40" s="82"/>
      <c r="V40" s="82"/>
      <c r="W40" s="82"/>
      <c r="X40" s="82"/>
      <c r="Y40" s="82"/>
    </row>
    <row r="41" spans="2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2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2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2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2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2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</sheetData>
  <customSheetViews>
    <customSheetView guid="{D6BA2409-BC0C-401D-93FE-F20D0C3A58C7}" fitToPage="1" hiddenColumns="1">
      <selection activeCell="C21" sqref="C21"/>
      <pageMargins left="0.7" right="0.7" top="0.75" bottom="0.75" header="0.3" footer="0.3"/>
      <pageSetup paperSize="17" scale="67" fitToHeight="0" orientation="landscape" r:id="rId1"/>
    </customSheetView>
    <customSheetView guid="{4B430FB2-31FC-4CB5-A6F2-D8AA1FBF0749}" fitToPage="1" hiddenColumns="1">
      <selection activeCell="I27" sqref="I27"/>
      <pageMargins left="0.7" right="0.7" top="0.75" bottom="0.75" header="0.3" footer="0.3"/>
      <pageSetup paperSize="17" scale="67" fitToHeight="0" orientation="landscape" r:id="rId2"/>
    </customSheetView>
    <customSheetView guid="{48E3ACDF-4AD3-4BDF-BC96-F05018CCF530}" fitToPage="1" hiddenColumns="1">
      <selection activeCell="I27" sqref="I27"/>
      <pageMargins left="0.7" right="0.7" top="0.75" bottom="0.75" header="0.3" footer="0.3"/>
      <pageSetup paperSize="17" scale="67" fitToHeight="0" orientation="landscape" r:id="rId3"/>
    </customSheetView>
  </customSheetViews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17" scale="67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showGridLines="0" topLeftCell="A55" workbookViewId="0">
      <selection activeCell="H40" sqref="H40"/>
    </sheetView>
  </sheetViews>
  <sheetFormatPr defaultRowHeight="15" x14ac:dyDescent="0.25"/>
  <cols>
    <col min="1" max="1" width="8" customWidth="1"/>
    <col min="2" max="2" width="20.85546875" customWidth="1"/>
    <col min="3" max="3" width="63" customWidth="1"/>
    <col min="4" max="4" width="35.2851562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2.7109375" customWidth="1"/>
    <col min="12" max="13" width="25.7109375" hidden="1" customWidth="1"/>
    <col min="14" max="15" width="14.28515625" hidden="1" customWidth="1"/>
    <col min="16" max="16" width="34.140625" hidden="1" customWidth="1"/>
  </cols>
  <sheetData>
    <row r="1" spans="1:25" ht="21" x14ac:dyDescent="0.4">
      <c r="A1" s="1" t="s">
        <v>54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13" t="s">
        <v>127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ht="14.45" x14ac:dyDescent="0.3">
      <c r="A3" s="12" t="s">
        <v>55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ht="14.45" x14ac:dyDescent="0.3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ht="14.45" x14ac:dyDescent="0.3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3">
      <c r="A6" s="29" t="s">
        <v>8</v>
      </c>
      <c r="B6" s="29" t="s">
        <v>11</v>
      </c>
      <c r="C6" s="29" t="s">
        <v>14</v>
      </c>
      <c r="D6" s="29" t="s">
        <v>17</v>
      </c>
      <c r="E6" s="86" t="s">
        <v>20</v>
      </c>
      <c r="F6" s="86"/>
      <c r="G6" s="86"/>
      <c r="H6" s="86"/>
      <c r="I6" s="86"/>
      <c r="J6" s="86" t="s">
        <v>31</v>
      </c>
      <c r="K6" s="86"/>
      <c r="L6" s="87" t="s">
        <v>36</v>
      </c>
      <c r="M6" s="87"/>
      <c r="N6" s="86" t="s">
        <v>41</v>
      </c>
      <c r="O6" s="86"/>
      <c r="P6" s="29" t="s">
        <v>46</v>
      </c>
      <c r="Q6" s="86" t="s">
        <v>49</v>
      </c>
      <c r="R6" s="86"/>
      <c r="S6" s="86"/>
      <c r="T6" s="84" t="s">
        <v>51</v>
      </c>
      <c r="U6" s="84"/>
      <c r="V6" s="84"/>
      <c r="W6" s="84"/>
      <c r="X6" s="84"/>
      <c r="Y6" s="84"/>
    </row>
    <row r="7" spans="1:25" s="14" customFormat="1" ht="115.15" x14ac:dyDescent="0.3">
      <c r="A7" s="5" t="s">
        <v>9</v>
      </c>
      <c r="B7" s="7" t="s">
        <v>12</v>
      </c>
      <c r="C7" s="5" t="s">
        <v>15</v>
      </c>
      <c r="D7" s="7" t="s">
        <v>18</v>
      </c>
      <c r="E7" s="7" t="s">
        <v>21</v>
      </c>
      <c r="F7" s="5" t="s">
        <v>23</v>
      </c>
      <c r="G7" s="5" t="s">
        <v>25</v>
      </c>
      <c r="H7" s="5" t="s">
        <v>91</v>
      </c>
      <c r="I7" s="5" t="s">
        <v>29</v>
      </c>
      <c r="J7" s="7" t="s">
        <v>32</v>
      </c>
      <c r="K7" s="7" t="s">
        <v>34</v>
      </c>
      <c r="L7" s="5" t="s">
        <v>37</v>
      </c>
      <c r="M7" s="5" t="s">
        <v>39</v>
      </c>
      <c r="N7" s="5" t="s">
        <v>42</v>
      </c>
      <c r="O7" s="5" t="s">
        <v>44</v>
      </c>
      <c r="P7" s="5" t="s">
        <v>47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21" x14ac:dyDescent="0.35">
      <c r="A9" s="49" t="s">
        <v>131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</row>
    <row r="10" spans="1:25" s="19" customFormat="1" ht="15" customHeight="1" x14ac:dyDescent="0.25">
      <c r="A10" s="67" t="s">
        <v>79</v>
      </c>
      <c r="B10" s="43" t="s">
        <v>80</v>
      </c>
      <c r="C10" s="43" t="s">
        <v>81</v>
      </c>
      <c r="D10" s="42" t="s">
        <v>59</v>
      </c>
      <c r="E10" s="43" t="s">
        <v>82</v>
      </c>
      <c r="F10" s="43">
        <v>2010</v>
      </c>
      <c r="G10" s="43">
        <v>2013</v>
      </c>
      <c r="H10" s="44">
        <v>1445</v>
      </c>
      <c r="I10" s="43"/>
      <c r="J10" s="43" t="s">
        <v>83</v>
      </c>
      <c r="K10" s="43" t="s">
        <v>64</v>
      </c>
      <c r="L10" s="43"/>
      <c r="M10" s="43"/>
      <c r="N10" s="43"/>
      <c r="O10" s="43"/>
      <c r="P10" s="43"/>
      <c r="Q10" s="46">
        <v>51.099999904632568</v>
      </c>
      <c r="R10" s="46">
        <v>129.09999942779541</v>
      </c>
      <c r="S10" s="46">
        <v>60.0666663646698</v>
      </c>
      <c r="T10" s="46">
        <v>125</v>
      </c>
      <c r="U10" s="47">
        <v>450</v>
      </c>
      <c r="V10" s="47">
        <v>450</v>
      </c>
      <c r="W10" s="47">
        <v>450</v>
      </c>
      <c r="X10" s="47">
        <v>450</v>
      </c>
      <c r="Y10" s="68">
        <v>450</v>
      </c>
    </row>
    <row r="11" spans="1:25" s="19" customFormat="1" ht="15" customHeight="1" x14ac:dyDescent="0.25">
      <c r="A11" s="69" t="s">
        <v>79</v>
      </c>
      <c r="B11" s="31" t="s">
        <v>80</v>
      </c>
      <c r="C11" s="31" t="s">
        <v>81</v>
      </c>
      <c r="D11" s="31" t="s">
        <v>59</v>
      </c>
      <c r="E11" s="31" t="s">
        <v>82</v>
      </c>
      <c r="F11" s="31">
        <v>2010</v>
      </c>
      <c r="G11" s="31">
        <v>2013</v>
      </c>
      <c r="H11" s="32">
        <v>1445</v>
      </c>
      <c r="I11" s="31"/>
      <c r="J11" s="31" t="s">
        <v>83</v>
      </c>
      <c r="K11" s="31" t="s">
        <v>64</v>
      </c>
      <c r="L11" s="31"/>
      <c r="M11" s="31"/>
      <c r="N11" s="31"/>
      <c r="O11" s="31"/>
      <c r="P11" s="31"/>
      <c r="Q11" s="32">
        <v>51.099999904632568</v>
      </c>
      <c r="R11" s="32">
        <v>129.09999942779541</v>
      </c>
      <c r="S11" s="32">
        <v>60.0666663646698</v>
      </c>
      <c r="T11" s="32"/>
      <c r="U11" s="32"/>
      <c r="V11" s="32"/>
      <c r="W11" s="32"/>
      <c r="X11" s="32"/>
      <c r="Y11" s="70"/>
    </row>
    <row r="12" spans="1:25" s="19" customFormat="1" ht="15" customHeight="1" x14ac:dyDescent="0.25">
      <c r="A12" s="67" t="s">
        <v>85</v>
      </c>
      <c r="B12" s="43" t="s">
        <v>80</v>
      </c>
      <c r="C12" s="40" t="s">
        <v>86</v>
      </c>
      <c r="D12" s="42" t="s">
        <v>76</v>
      </c>
      <c r="E12" s="43" t="s">
        <v>84</v>
      </c>
      <c r="F12" s="43">
        <v>2015</v>
      </c>
      <c r="G12" s="43"/>
      <c r="H12" s="44">
        <v>7300</v>
      </c>
      <c r="I12" s="43"/>
      <c r="J12" s="43" t="s">
        <v>83</v>
      </c>
      <c r="K12" s="43" t="s">
        <v>64</v>
      </c>
      <c r="L12" s="43"/>
      <c r="M12" s="43"/>
      <c r="N12" s="43"/>
      <c r="O12" s="43"/>
      <c r="P12" s="43"/>
      <c r="Q12" s="46">
        <v>0</v>
      </c>
      <c r="R12" s="46">
        <v>0</v>
      </c>
      <c r="S12" s="46">
        <v>0</v>
      </c>
      <c r="T12" s="46">
        <v>0</v>
      </c>
      <c r="U12" s="46">
        <v>7500</v>
      </c>
      <c r="V12" s="46">
        <v>7500</v>
      </c>
      <c r="W12" s="46">
        <v>7500</v>
      </c>
      <c r="X12" s="46">
        <v>7500</v>
      </c>
      <c r="Y12" s="71">
        <v>7500</v>
      </c>
    </row>
    <row r="13" spans="1:25" s="19" customFormat="1" ht="15" customHeight="1" x14ac:dyDescent="0.25">
      <c r="A13" s="69" t="s">
        <v>85</v>
      </c>
      <c r="B13" s="31" t="s">
        <v>80</v>
      </c>
      <c r="C13" s="31" t="s">
        <v>86</v>
      </c>
      <c r="D13" s="31" t="s">
        <v>76</v>
      </c>
      <c r="E13" s="31" t="s">
        <v>84</v>
      </c>
      <c r="F13" s="31">
        <v>2015</v>
      </c>
      <c r="G13" s="31"/>
      <c r="H13" s="31">
        <v>7300</v>
      </c>
      <c r="I13" s="31"/>
      <c r="J13" s="31" t="s">
        <v>83</v>
      </c>
      <c r="K13" s="31" t="s">
        <v>64</v>
      </c>
      <c r="L13" s="31"/>
      <c r="M13" s="31"/>
      <c r="N13" s="31"/>
      <c r="O13" s="31"/>
      <c r="P13" s="31"/>
      <c r="Q13" s="32"/>
      <c r="R13" s="32"/>
      <c r="S13" s="32"/>
      <c r="T13" s="32"/>
      <c r="U13" s="32"/>
      <c r="V13" s="32"/>
      <c r="W13" s="32"/>
      <c r="X13" s="32"/>
      <c r="Y13" s="70"/>
    </row>
    <row r="14" spans="1:25" s="19" customFormat="1" ht="15" customHeight="1" x14ac:dyDescent="0.25">
      <c r="A14" s="67" t="s">
        <v>88</v>
      </c>
      <c r="B14" s="43" t="s">
        <v>80</v>
      </c>
      <c r="C14" s="43" t="s">
        <v>89</v>
      </c>
      <c r="D14" s="42" t="s">
        <v>78</v>
      </c>
      <c r="E14" s="43" t="s">
        <v>84</v>
      </c>
      <c r="F14" s="43">
        <v>2022</v>
      </c>
      <c r="G14" s="43"/>
      <c r="H14" s="44">
        <v>1000</v>
      </c>
      <c r="I14" s="43"/>
      <c r="J14" s="43" t="s">
        <v>83</v>
      </c>
      <c r="K14" s="43" t="s">
        <v>64</v>
      </c>
      <c r="L14" s="43"/>
      <c r="M14" s="43"/>
      <c r="N14" s="43"/>
      <c r="O14" s="43"/>
      <c r="P14" s="43"/>
      <c r="Q14" s="46">
        <v>0</v>
      </c>
      <c r="R14" s="46">
        <v>0</v>
      </c>
      <c r="S14" s="46">
        <v>0</v>
      </c>
      <c r="T14" s="46">
        <v>0</v>
      </c>
      <c r="U14" s="46">
        <v>900</v>
      </c>
      <c r="V14" s="46">
        <v>900</v>
      </c>
      <c r="W14" s="46">
        <v>900</v>
      </c>
      <c r="X14" s="46">
        <v>900</v>
      </c>
      <c r="Y14" s="71">
        <v>900</v>
      </c>
    </row>
    <row r="15" spans="1:25" s="19" customFormat="1" ht="15" customHeight="1" x14ac:dyDescent="0.25">
      <c r="A15" s="69" t="s">
        <v>88</v>
      </c>
      <c r="B15" s="31" t="s">
        <v>80</v>
      </c>
      <c r="C15" s="31" t="s">
        <v>89</v>
      </c>
      <c r="D15" s="31" t="s">
        <v>78</v>
      </c>
      <c r="E15" s="31" t="s">
        <v>84</v>
      </c>
      <c r="F15" s="31">
        <v>2022</v>
      </c>
      <c r="G15" s="31"/>
      <c r="H15" s="31">
        <v>1000</v>
      </c>
      <c r="I15" s="31"/>
      <c r="J15" s="31" t="s">
        <v>83</v>
      </c>
      <c r="K15" s="31" t="s">
        <v>64</v>
      </c>
      <c r="L15" s="31"/>
      <c r="M15" s="31"/>
      <c r="N15" s="31"/>
      <c r="O15" s="31"/>
      <c r="P15" s="31"/>
      <c r="Q15" s="32"/>
      <c r="R15" s="32"/>
      <c r="S15" s="32"/>
      <c r="T15" s="32"/>
      <c r="U15" s="32"/>
      <c r="V15" s="32"/>
      <c r="W15" s="32"/>
      <c r="X15" s="32"/>
      <c r="Y15" s="70"/>
    </row>
    <row r="16" spans="1:25" s="19" customFormat="1" ht="15" customHeight="1" x14ac:dyDescent="0.25">
      <c r="A16" s="67" t="s">
        <v>77</v>
      </c>
      <c r="B16" s="43" t="s">
        <v>57</v>
      </c>
      <c r="C16" s="39" t="s">
        <v>99</v>
      </c>
      <c r="D16" s="42" t="s">
        <v>98</v>
      </c>
      <c r="E16" s="43" t="s">
        <v>60</v>
      </c>
      <c r="F16" s="43">
        <v>2020</v>
      </c>
      <c r="G16" s="43"/>
      <c r="H16" s="44">
        <v>5000</v>
      </c>
      <c r="I16" s="43"/>
      <c r="J16" s="43" t="s">
        <v>61</v>
      </c>
      <c r="K16" s="43" t="s">
        <v>64</v>
      </c>
      <c r="L16" s="43"/>
      <c r="M16" s="43"/>
      <c r="N16" s="43"/>
      <c r="O16" s="43"/>
      <c r="P16" s="43"/>
      <c r="Q16" s="46"/>
      <c r="R16" s="46"/>
      <c r="S16" s="46"/>
      <c r="T16" s="46"/>
      <c r="U16" s="46">
        <v>5000</v>
      </c>
      <c r="V16" s="46">
        <v>5000</v>
      </c>
      <c r="W16" s="46">
        <v>5000</v>
      </c>
      <c r="X16" s="46">
        <v>5000</v>
      </c>
      <c r="Y16" s="71">
        <v>5000</v>
      </c>
    </row>
    <row r="17" spans="1:25" s="19" customFormat="1" ht="15" customHeight="1" x14ac:dyDescent="0.25">
      <c r="A17" s="69" t="s">
        <v>77</v>
      </c>
      <c r="B17" s="31" t="s">
        <v>57</v>
      </c>
      <c r="C17" s="31" t="s">
        <v>112</v>
      </c>
      <c r="D17" s="31" t="s">
        <v>78</v>
      </c>
      <c r="E17" s="31" t="s">
        <v>60</v>
      </c>
      <c r="F17" s="31">
        <v>2020</v>
      </c>
      <c r="G17" s="31"/>
      <c r="H17" s="32">
        <v>9000</v>
      </c>
      <c r="I17" s="31"/>
      <c r="J17" s="31" t="s">
        <v>61</v>
      </c>
      <c r="K17" s="31" t="s">
        <v>64</v>
      </c>
      <c r="L17" s="31"/>
      <c r="M17" s="31"/>
      <c r="N17" s="31"/>
      <c r="O17" s="31"/>
      <c r="P17" s="31"/>
      <c r="Q17" s="32"/>
      <c r="R17" s="32"/>
      <c r="S17" s="32"/>
      <c r="T17" s="32"/>
      <c r="U17" s="32"/>
      <c r="V17" s="32"/>
      <c r="W17" s="32"/>
      <c r="X17" s="32"/>
      <c r="Y17" s="70"/>
    </row>
    <row r="18" spans="1:25" s="19" customFormat="1" ht="15" customHeight="1" x14ac:dyDescent="0.25">
      <c r="A18" s="67" t="s">
        <v>87</v>
      </c>
      <c r="B18" s="43" t="s">
        <v>80</v>
      </c>
      <c r="C18" s="40" t="s">
        <v>92</v>
      </c>
      <c r="D18" s="42" t="s">
        <v>98</v>
      </c>
      <c r="E18" s="43" t="s">
        <v>84</v>
      </c>
      <c r="F18" s="43">
        <v>2016</v>
      </c>
      <c r="G18" s="43"/>
      <c r="H18" s="44">
        <v>5000</v>
      </c>
      <c r="I18" s="43"/>
      <c r="J18" s="43" t="s">
        <v>83</v>
      </c>
      <c r="K18" s="43" t="s">
        <v>64</v>
      </c>
      <c r="L18" s="43"/>
      <c r="M18" s="43"/>
      <c r="N18" s="43"/>
      <c r="O18" s="43"/>
      <c r="P18" s="43"/>
      <c r="Q18" s="46">
        <v>0</v>
      </c>
      <c r="R18" s="46">
        <v>0</v>
      </c>
      <c r="S18" s="46">
        <v>0</v>
      </c>
      <c r="T18" s="46">
        <v>0</v>
      </c>
      <c r="U18" s="46">
        <v>5000</v>
      </c>
      <c r="V18" s="46">
        <v>5000</v>
      </c>
      <c r="W18" s="46">
        <v>5000</v>
      </c>
      <c r="X18" s="46">
        <v>5000</v>
      </c>
      <c r="Y18" s="71">
        <v>5000</v>
      </c>
    </row>
    <row r="19" spans="1:25" s="19" customFormat="1" ht="15" customHeight="1" x14ac:dyDescent="0.25">
      <c r="A19" s="69" t="s">
        <v>87</v>
      </c>
      <c r="B19" s="31" t="s">
        <v>80</v>
      </c>
      <c r="C19" s="31" t="s">
        <v>119</v>
      </c>
      <c r="D19" s="31" t="s">
        <v>76</v>
      </c>
      <c r="E19" s="31" t="s">
        <v>84</v>
      </c>
      <c r="F19" s="31">
        <v>2016</v>
      </c>
      <c r="G19" s="31"/>
      <c r="H19" s="31">
        <v>5000</v>
      </c>
      <c r="I19" s="31"/>
      <c r="J19" s="31" t="s">
        <v>83</v>
      </c>
      <c r="K19" s="31" t="s">
        <v>64</v>
      </c>
      <c r="L19" s="31"/>
      <c r="M19" s="31"/>
      <c r="N19" s="31"/>
      <c r="O19" s="31"/>
      <c r="P19" s="31"/>
      <c r="Q19" s="32"/>
      <c r="R19" s="32"/>
      <c r="S19" s="32"/>
      <c r="T19" s="32"/>
      <c r="U19" s="32"/>
      <c r="V19" s="32"/>
      <c r="W19" s="32"/>
      <c r="X19" s="32"/>
      <c r="Y19" s="70"/>
    </row>
    <row r="20" spans="1:25" x14ac:dyDescent="0.25">
      <c r="A20" s="67" t="s">
        <v>90</v>
      </c>
      <c r="B20" s="43" t="s">
        <v>80</v>
      </c>
      <c r="C20" s="40" t="s">
        <v>100</v>
      </c>
      <c r="D20" s="42" t="s">
        <v>98</v>
      </c>
      <c r="E20" s="43" t="s">
        <v>84</v>
      </c>
      <c r="F20" s="43">
        <v>2025</v>
      </c>
      <c r="G20" s="43"/>
      <c r="H20" s="46"/>
      <c r="I20" s="43"/>
      <c r="J20" s="43" t="s">
        <v>83</v>
      </c>
      <c r="K20" s="43" t="s">
        <v>64</v>
      </c>
      <c r="L20" s="43"/>
      <c r="M20" s="43"/>
      <c r="N20" s="43"/>
      <c r="O20" s="43"/>
      <c r="P20" s="43"/>
      <c r="Q20" s="46"/>
      <c r="R20" s="46"/>
      <c r="S20" s="46"/>
      <c r="T20" s="46"/>
      <c r="U20" s="46"/>
      <c r="V20" s="46"/>
      <c r="W20" s="46"/>
      <c r="X20" s="46"/>
      <c r="Y20" s="71"/>
    </row>
    <row r="21" spans="1:25" x14ac:dyDescent="0.25">
      <c r="A21" s="69" t="s">
        <v>90</v>
      </c>
      <c r="B21" s="31" t="s">
        <v>80</v>
      </c>
      <c r="C21" s="31" t="s">
        <v>126</v>
      </c>
      <c r="D21" s="31" t="s">
        <v>78</v>
      </c>
      <c r="E21" s="31" t="s">
        <v>84</v>
      </c>
      <c r="F21" s="31">
        <v>2022</v>
      </c>
      <c r="G21" s="31"/>
      <c r="H21" s="32">
        <v>2800</v>
      </c>
      <c r="I21" s="31"/>
      <c r="J21" s="31" t="s">
        <v>83</v>
      </c>
      <c r="K21" s="31" t="s">
        <v>64</v>
      </c>
      <c r="L21" s="31"/>
      <c r="M21" s="31"/>
      <c r="N21" s="31"/>
      <c r="O21" s="31"/>
      <c r="P21" s="31"/>
      <c r="Q21" s="32"/>
      <c r="R21" s="32"/>
      <c r="S21" s="32"/>
      <c r="T21" s="32"/>
      <c r="U21" s="32"/>
      <c r="V21" s="32"/>
      <c r="W21" s="32"/>
      <c r="X21" s="32"/>
      <c r="Y21" s="70"/>
    </row>
    <row r="22" spans="1:25" s="19" customFormat="1" ht="15" customHeight="1" x14ac:dyDescent="0.25">
      <c r="A22" s="67" t="s">
        <v>68</v>
      </c>
      <c r="B22" s="43" t="s">
        <v>57</v>
      </c>
      <c r="C22" s="39" t="s">
        <v>96</v>
      </c>
      <c r="D22" s="42" t="s">
        <v>59</v>
      </c>
      <c r="E22" s="43" t="s">
        <v>69</v>
      </c>
      <c r="F22" s="43">
        <v>2011</v>
      </c>
      <c r="G22" s="43">
        <v>2040</v>
      </c>
      <c r="H22" s="44">
        <v>2310</v>
      </c>
      <c r="I22" s="43"/>
      <c r="J22" s="43" t="s">
        <v>61</v>
      </c>
      <c r="K22" s="43" t="s">
        <v>64</v>
      </c>
      <c r="L22" s="43"/>
      <c r="M22" s="43"/>
      <c r="N22" s="43"/>
      <c r="O22" s="43"/>
      <c r="P22" s="43"/>
      <c r="Q22" s="46">
        <v>0</v>
      </c>
      <c r="R22" s="46">
        <v>0</v>
      </c>
      <c r="S22" s="46">
        <v>0</v>
      </c>
      <c r="T22" s="46">
        <v>650</v>
      </c>
      <c r="U22" s="46">
        <v>1800</v>
      </c>
      <c r="V22" s="46">
        <v>1800</v>
      </c>
      <c r="W22" s="46">
        <v>1800</v>
      </c>
      <c r="X22" s="46">
        <v>1800</v>
      </c>
      <c r="Y22" s="71">
        <v>1800</v>
      </c>
    </row>
    <row r="23" spans="1:25" ht="30" x14ac:dyDescent="0.25">
      <c r="A23" s="69" t="s">
        <v>68</v>
      </c>
      <c r="B23" s="31" t="s">
        <v>57</v>
      </c>
      <c r="C23" s="33" t="s">
        <v>103</v>
      </c>
      <c r="D23" s="31" t="s">
        <v>59</v>
      </c>
      <c r="E23" s="31" t="s">
        <v>69</v>
      </c>
      <c r="F23" s="31">
        <v>2011</v>
      </c>
      <c r="G23" s="31">
        <v>2040</v>
      </c>
      <c r="H23" s="32">
        <v>2310</v>
      </c>
      <c r="I23" s="31"/>
      <c r="J23" s="31" t="s">
        <v>61</v>
      </c>
      <c r="K23" s="31" t="s">
        <v>64</v>
      </c>
      <c r="L23" s="31"/>
      <c r="M23" s="31"/>
      <c r="N23" s="31"/>
      <c r="O23" s="31"/>
      <c r="P23" s="31"/>
      <c r="Q23" s="32"/>
      <c r="R23" s="32"/>
      <c r="S23" s="32"/>
      <c r="T23" s="32"/>
      <c r="U23" s="32"/>
      <c r="V23" s="32"/>
      <c r="W23" s="32"/>
      <c r="X23" s="32"/>
      <c r="Y23" s="70"/>
    </row>
    <row r="24" spans="1:25" s="30" customFormat="1" x14ac:dyDescent="0.25">
      <c r="A24" s="72" t="s">
        <v>74</v>
      </c>
      <c r="B24" s="40" t="s">
        <v>57</v>
      </c>
      <c r="C24" s="40" t="s">
        <v>75</v>
      </c>
      <c r="D24" s="73" t="s">
        <v>59</v>
      </c>
      <c r="E24" s="40" t="s">
        <v>69</v>
      </c>
      <c r="F24" s="40">
        <v>1994</v>
      </c>
      <c r="G24" s="40">
        <v>2009</v>
      </c>
      <c r="H24" s="74">
        <v>1300</v>
      </c>
      <c r="I24" s="43"/>
      <c r="J24" s="43" t="s">
        <v>61</v>
      </c>
      <c r="K24" s="43" t="s">
        <v>64</v>
      </c>
      <c r="L24" s="43"/>
      <c r="M24" s="43"/>
      <c r="N24" s="43"/>
      <c r="O24" s="43"/>
      <c r="P24" s="43"/>
      <c r="Q24" s="46">
        <v>1240.8000020980835</v>
      </c>
      <c r="R24" s="46">
        <v>1433.8999900817871</v>
      </c>
      <c r="S24" s="46">
        <v>1379.5666809082031</v>
      </c>
      <c r="T24" s="46">
        <v>1400</v>
      </c>
      <c r="U24" s="46">
        <v>1400</v>
      </c>
      <c r="V24" s="46">
        <v>1400</v>
      </c>
      <c r="W24" s="46">
        <v>1400</v>
      </c>
      <c r="X24" s="46">
        <v>1400</v>
      </c>
      <c r="Y24" s="71">
        <v>1400</v>
      </c>
    </row>
    <row r="25" spans="1:25" s="30" customFormat="1" x14ac:dyDescent="0.25">
      <c r="A25" s="75" t="s">
        <v>74</v>
      </c>
      <c r="B25" s="34" t="s">
        <v>57</v>
      </c>
      <c r="C25" s="34" t="s">
        <v>75</v>
      </c>
      <c r="D25" s="34" t="s">
        <v>59</v>
      </c>
      <c r="E25" s="34" t="s">
        <v>69</v>
      </c>
      <c r="F25" s="34">
        <v>1994</v>
      </c>
      <c r="G25" s="34">
        <v>2009</v>
      </c>
      <c r="H25" s="35">
        <v>1300</v>
      </c>
      <c r="I25" s="31"/>
      <c r="J25" s="31" t="s">
        <v>61</v>
      </c>
      <c r="K25" s="31" t="s">
        <v>64</v>
      </c>
      <c r="L25" s="31"/>
      <c r="M25" s="31"/>
      <c r="N25" s="31"/>
      <c r="O25" s="31"/>
      <c r="P25" s="31"/>
      <c r="Q25" s="32">
        <v>1240.8000020980835</v>
      </c>
      <c r="R25" s="32">
        <v>1433.8999900817871</v>
      </c>
      <c r="S25" s="32">
        <v>1379.5666809082031</v>
      </c>
      <c r="T25" s="32"/>
      <c r="U25" s="32"/>
      <c r="V25" s="32"/>
      <c r="W25" s="32"/>
      <c r="X25" s="32"/>
      <c r="Y25" s="70"/>
    </row>
    <row r="26" spans="1:25" s="30" customFormat="1" x14ac:dyDescent="0.25">
      <c r="A26" s="72" t="s">
        <v>73</v>
      </c>
      <c r="B26" s="40" t="s">
        <v>57</v>
      </c>
      <c r="C26" s="40" t="s">
        <v>97</v>
      </c>
      <c r="D26" s="73" t="s">
        <v>59</v>
      </c>
      <c r="E26" s="40" t="s">
        <v>69</v>
      </c>
      <c r="F26" s="40">
        <v>2003</v>
      </c>
      <c r="G26" s="40">
        <v>2013</v>
      </c>
      <c r="H26" s="74">
        <v>14000</v>
      </c>
      <c r="I26" s="43"/>
      <c r="J26" s="43" t="s">
        <v>61</v>
      </c>
      <c r="K26" s="43" t="s">
        <v>64</v>
      </c>
      <c r="L26" s="43"/>
      <c r="M26" s="43"/>
      <c r="N26" s="43"/>
      <c r="O26" s="43"/>
      <c r="P26" s="43"/>
      <c r="Q26" s="46">
        <v>3746.9999694824219</v>
      </c>
      <c r="R26" s="46">
        <v>808.0999755859375</v>
      </c>
      <c r="S26" s="46">
        <v>1405.0626182556152</v>
      </c>
      <c r="T26" s="46">
        <v>7500</v>
      </c>
      <c r="U26" s="46">
        <v>7500</v>
      </c>
      <c r="V26" s="46">
        <v>7500</v>
      </c>
      <c r="W26" s="46">
        <v>7500</v>
      </c>
      <c r="X26" s="46">
        <v>7500</v>
      </c>
      <c r="Y26" s="71">
        <v>7500</v>
      </c>
    </row>
    <row r="27" spans="1:25" s="30" customFormat="1" x14ac:dyDescent="0.25">
      <c r="A27" s="75" t="s">
        <v>73</v>
      </c>
      <c r="B27" s="34" t="s">
        <v>57</v>
      </c>
      <c r="C27" s="34" t="s">
        <v>105</v>
      </c>
      <c r="D27" s="34" t="s">
        <v>59</v>
      </c>
      <c r="E27" s="34" t="s">
        <v>69</v>
      </c>
      <c r="F27" s="34">
        <v>2003</v>
      </c>
      <c r="G27" s="34">
        <v>2013</v>
      </c>
      <c r="H27" s="35">
        <v>14000</v>
      </c>
      <c r="I27" s="31"/>
      <c r="J27" s="31" t="s">
        <v>61</v>
      </c>
      <c r="K27" s="31" t="s">
        <v>64</v>
      </c>
      <c r="L27" s="31"/>
      <c r="M27" s="31"/>
      <c r="N27" s="31"/>
      <c r="O27" s="31"/>
      <c r="P27" s="31"/>
      <c r="Q27" s="32">
        <v>3746.9999694824219</v>
      </c>
      <c r="R27" s="32">
        <v>808.0999755859375</v>
      </c>
      <c r="S27" s="32">
        <v>1405.0626182556152</v>
      </c>
      <c r="T27" s="32"/>
      <c r="U27" s="32"/>
      <c r="V27" s="32"/>
      <c r="W27" s="32"/>
      <c r="X27" s="32"/>
      <c r="Y27" s="70"/>
    </row>
    <row r="28" spans="1:25" s="30" customFormat="1" x14ac:dyDescent="0.25">
      <c r="A28" s="67" t="s">
        <v>63</v>
      </c>
      <c r="B28" s="43" t="s">
        <v>57</v>
      </c>
      <c r="C28" s="39" t="s">
        <v>58</v>
      </c>
      <c r="D28" s="42" t="s">
        <v>59</v>
      </c>
      <c r="E28" s="43" t="s">
        <v>60</v>
      </c>
      <c r="F28" s="43">
        <v>2005</v>
      </c>
      <c r="G28" s="43"/>
      <c r="H28" s="44">
        <v>1230</v>
      </c>
      <c r="I28" s="43"/>
      <c r="J28" s="43" t="s">
        <v>61</v>
      </c>
      <c r="K28" s="43" t="s">
        <v>64</v>
      </c>
      <c r="L28" s="43"/>
      <c r="M28" s="43"/>
      <c r="N28" s="43"/>
      <c r="O28" s="43"/>
      <c r="P28" s="43"/>
      <c r="Q28" s="46">
        <v>701.4999942779541</v>
      </c>
      <c r="R28" s="46">
        <v>5140.7735595703125</v>
      </c>
      <c r="S28" s="46">
        <v>1263.1536312103271</v>
      </c>
      <c r="T28" s="46">
        <f>2100-T27</f>
        <v>2100</v>
      </c>
      <c r="U28" s="46">
        <f>2100-U27</f>
        <v>2100</v>
      </c>
      <c r="V28" s="46">
        <f>2540-V27</f>
        <v>2540</v>
      </c>
      <c r="W28" s="46">
        <f>2540-W27</f>
        <v>2540</v>
      </c>
      <c r="X28" s="46">
        <f>2540-X27</f>
        <v>2540</v>
      </c>
      <c r="Y28" s="71">
        <f>2540-Y27</f>
        <v>2540</v>
      </c>
    </row>
    <row r="29" spans="1:25" s="30" customFormat="1" x14ac:dyDescent="0.25">
      <c r="A29" s="69" t="s">
        <v>63</v>
      </c>
      <c r="B29" s="31" t="s">
        <v>57</v>
      </c>
      <c r="C29" s="33" t="s">
        <v>58</v>
      </c>
      <c r="D29" s="31" t="s">
        <v>59</v>
      </c>
      <c r="E29" s="31" t="s">
        <v>60</v>
      </c>
      <c r="F29" s="31">
        <v>2005</v>
      </c>
      <c r="G29" s="31"/>
      <c r="H29" s="32">
        <v>1230</v>
      </c>
      <c r="I29" s="31"/>
      <c r="J29" s="31" t="s">
        <v>61</v>
      </c>
      <c r="K29" s="31" t="s">
        <v>64</v>
      </c>
      <c r="L29" s="31"/>
      <c r="M29" s="31"/>
      <c r="N29" s="31"/>
      <c r="O29" s="31"/>
      <c r="P29" s="31"/>
      <c r="Q29" s="32">
        <v>701.4999942779541</v>
      </c>
      <c r="R29" s="32">
        <v>5140.7735595703125</v>
      </c>
      <c r="S29" s="32">
        <v>1263.1536312103271</v>
      </c>
      <c r="T29" s="32"/>
      <c r="U29" s="32"/>
      <c r="V29" s="32"/>
      <c r="W29" s="32"/>
      <c r="X29" s="32"/>
      <c r="Y29" s="70"/>
    </row>
    <row r="30" spans="1:25" s="30" customFormat="1" x14ac:dyDescent="0.25">
      <c r="A30" s="67" t="s">
        <v>56</v>
      </c>
      <c r="B30" s="43" t="s">
        <v>57</v>
      </c>
      <c r="C30" s="39" t="s">
        <v>58</v>
      </c>
      <c r="D30" s="42" t="s">
        <v>59</v>
      </c>
      <c r="E30" s="43" t="s">
        <v>60</v>
      </c>
      <c r="F30" s="43">
        <v>1990</v>
      </c>
      <c r="G30" s="43"/>
      <c r="H30" s="44">
        <v>450</v>
      </c>
      <c r="I30" s="43"/>
      <c r="J30" s="43" t="s">
        <v>61</v>
      </c>
      <c r="K30" s="43" t="s">
        <v>62</v>
      </c>
      <c r="L30" s="43"/>
      <c r="M30" s="43"/>
      <c r="N30" s="43"/>
      <c r="O30" s="43"/>
      <c r="P30" s="43"/>
      <c r="Q30" s="46">
        <v>224.29999923706055</v>
      </c>
      <c r="R30" s="46">
        <v>284.29999828338623</v>
      </c>
      <c r="S30" s="46">
        <v>243.70382308959961</v>
      </c>
      <c r="T30" s="46">
        <v>315</v>
      </c>
      <c r="U30" s="46">
        <v>315</v>
      </c>
      <c r="V30" s="46">
        <f>2540*0.15</f>
        <v>381</v>
      </c>
      <c r="W30" s="46">
        <f>2540*0.15</f>
        <v>381</v>
      </c>
      <c r="X30" s="46">
        <f>2540*0.15</f>
        <v>381</v>
      </c>
      <c r="Y30" s="71">
        <f>2540*0.15</f>
        <v>381</v>
      </c>
    </row>
    <row r="31" spans="1:25" s="30" customFormat="1" x14ac:dyDescent="0.25">
      <c r="A31" s="69" t="s">
        <v>56</v>
      </c>
      <c r="B31" s="31" t="s">
        <v>57</v>
      </c>
      <c r="C31" s="33" t="s">
        <v>58</v>
      </c>
      <c r="D31" s="31" t="s">
        <v>59</v>
      </c>
      <c r="E31" s="31" t="s">
        <v>60</v>
      </c>
      <c r="F31" s="31">
        <v>1990</v>
      </c>
      <c r="G31" s="31"/>
      <c r="H31" s="32">
        <v>450</v>
      </c>
      <c r="I31" s="31"/>
      <c r="J31" s="31" t="s">
        <v>61</v>
      </c>
      <c r="K31" s="31" t="s">
        <v>62</v>
      </c>
      <c r="L31" s="31"/>
      <c r="M31" s="31"/>
      <c r="N31" s="31"/>
      <c r="O31" s="31"/>
      <c r="P31" s="31"/>
      <c r="Q31" s="32">
        <v>224.29999923706055</v>
      </c>
      <c r="R31" s="32">
        <v>284.29999828338623</v>
      </c>
      <c r="S31" s="32">
        <v>243.70382308959961</v>
      </c>
      <c r="T31" s="32"/>
      <c r="U31" s="32"/>
      <c r="V31" s="32"/>
      <c r="W31" s="32"/>
      <c r="X31" s="32"/>
      <c r="Y31" s="70"/>
    </row>
    <row r="32" spans="1:25" s="30" customFormat="1" x14ac:dyDescent="0.25">
      <c r="A32" s="67" t="s">
        <v>66</v>
      </c>
      <c r="B32" s="43" t="s">
        <v>57</v>
      </c>
      <c r="C32" s="39" t="s">
        <v>67</v>
      </c>
      <c r="D32" s="42" t="s">
        <v>59</v>
      </c>
      <c r="E32" s="43" t="s">
        <v>60</v>
      </c>
      <c r="F32" s="43">
        <v>1997</v>
      </c>
      <c r="G32" s="43"/>
      <c r="H32" s="44">
        <v>400</v>
      </c>
      <c r="I32" s="43"/>
      <c r="J32" s="43" t="s">
        <v>61</v>
      </c>
      <c r="K32" s="43" t="s">
        <v>64</v>
      </c>
      <c r="L32" s="43"/>
      <c r="M32" s="43"/>
      <c r="N32" s="43"/>
      <c r="O32" s="43"/>
      <c r="P32" s="43"/>
      <c r="Q32" s="46">
        <v>392.49999761581421</v>
      </c>
      <c r="R32" s="46">
        <v>483.70000076293945</v>
      </c>
      <c r="S32" s="46">
        <v>480.0333366394043</v>
      </c>
      <c r="T32" s="46">
        <v>350</v>
      </c>
      <c r="U32" s="46">
        <v>400</v>
      </c>
      <c r="V32" s="46">
        <v>420</v>
      </c>
      <c r="W32" s="46">
        <v>420</v>
      </c>
      <c r="X32" s="46">
        <v>420</v>
      </c>
      <c r="Y32" s="71">
        <v>420</v>
      </c>
    </row>
    <row r="33" spans="1:25" s="30" customFormat="1" x14ac:dyDescent="0.25">
      <c r="A33" s="69" t="s">
        <v>66</v>
      </c>
      <c r="B33" s="31" t="s">
        <v>57</v>
      </c>
      <c r="C33" s="33" t="s">
        <v>67</v>
      </c>
      <c r="D33" s="31" t="s">
        <v>59</v>
      </c>
      <c r="E33" s="31" t="s">
        <v>60</v>
      </c>
      <c r="F33" s="31">
        <v>1997</v>
      </c>
      <c r="G33" s="31"/>
      <c r="H33" s="32">
        <v>400</v>
      </c>
      <c r="I33" s="31"/>
      <c r="J33" s="31" t="s">
        <v>61</v>
      </c>
      <c r="K33" s="31" t="s">
        <v>64</v>
      </c>
      <c r="L33" s="31"/>
      <c r="M33" s="31"/>
      <c r="N33" s="31"/>
      <c r="O33" s="31"/>
      <c r="P33" s="31"/>
      <c r="Q33" s="32">
        <v>392.49999761581421</v>
      </c>
      <c r="R33" s="32">
        <v>483.70000076293945</v>
      </c>
      <c r="S33" s="32">
        <v>480.0333366394043</v>
      </c>
      <c r="T33" s="32"/>
      <c r="U33" s="32"/>
      <c r="V33" s="32"/>
      <c r="W33" s="32"/>
      <c r="X33" s="32"/>
      <c r="Y33" s="70"/>
    </row>
    <row r="34" spans="1:25" s="30" customFormat="1" x14ac:dyDescent="0.25">
      <c r="A34" s="67" t="s">
        <v>72</v>
      </c>
      <c r="B34" s="43" t="s">
        <v>57</v>
      </c>
      <c r="C34" s="39" t="s">
        <v>95</v>
      </c>
      <c r="D34" s="42" t="s">
        <v>59</v>
      </c>
      <c r="E34" s="43" t="s">
        <v>60</v>
      </c>
      <c r="F34" s="43">
        <v>2003</v>
      </c>
      <c r="G34" s="43"/>
      <c r="H34" s="44">
        <v>2200</v>
      </c>
      <c r="I34" s="43"/>
      <c r="J34" s="43" t="s">
        <v>61</v>
      </c>
      <c r="K34" s="43" t="s">
        <v>64</v>
      </c>
      <c r="L34" s="43"/>
      <c r="M34" s="43"/>
      <c r="N34" s="43"/>
      <c r="O34" s="43"/>
      <c r="P34" s="43"/>
      <c r="Q34" s="46">
        <v>349.29751873016357</v>
      </c>
      <c r="R34" s="46">
        <v>454.90000009536743</v>
      </c>
      <c r="S34" s="46">
        <v>495.33223628997803</v>
      </c>
      <c r="T34" s="46">
        <v>750</v>
      </c>
      <c r="U34" s="46">
        <v>1400</v>
      </c>
      <c r="V34" s="46">
        <v>1600</v>
      </c>
      <c r="W34" s="46">
        <v>1800</v>
      </c>
      <c r="X34" s="46">
        <v>2000</v>
      </c>
      <c r="Y34" s="71">
        <v>2200</v>
      </c>
    </row>
    <row r="35" spans="1:25" s="30" customFormat="1" ht="30" x14ac:dyDescent="0.25">
      <c r="A35" s="69" t="s">
        <v>72</v>
      </c>
      <c r="B35" s="31" t="s">
        <v>57</v>
      </c>
      <c r="C35" s="33" t="s">
        <v>104</v>
      </c>
      <c r="D35" s="31" t="s">
        <v>59</v>
      </c>
      <c r="E35" s="31" t="s">
        <v>60</v>
      </c>
      <c r="F35" s="31">
        <v>2003</v>
      </c>
      <c r="G35" s="31"/>
      <c r="H35" s="32">
        <v>5040</v>
      </c>
      <c r="I35" s="31"/>
      <c r="J35" s="31" t="s">
        <v>61</v>
      </c>
      <c r="K35" s="31" t="s">
        <v>64</v>
      </c>
      <c r="L35" s="31"/>
      <c r="M35" s="31"/>
      <c r="N35" s="31"/>
      <c r="O35" s="31"/>
      <c r="P35" s="31"/>
      <c r="Q35" s="32">
        <v>349.29751873016357</v>
      </c>
      <c r="R35" s="32">
        <v>454.90000009536743</v>
      </c>
      <c r="S35" s="32">
        <v>495.33223628997803</v>
      </c>
      <c r="T35" s="32"/>
      <c r="U35" s="32"/>
      <c r="V35" s="32"/>
      <c r="W35" s="32"/>
      <c r="X35" s="32"/>
      <c r="Y35" s="70"/>
    </row>
    <row r="36" spans="1:25" s="30" customFormat="1" x14ac:dyDescent="0.25">
      <c r="A36" s="67" t="s">
        <v>65</v>
      </c>
      <c r="B36" s="43" t="s">
        <v>57</v>
      </c>
      <c r="C36" s="39" t="s">
        <v>94</v>
      </c>
      <c r="D36" s="42" t="s">
        <v>59</v>
      </c>
      <c r="E36" s="43" t="s">
        <v>60</v>
      </c>
      <c r="F36" s="43">
        <v>2001</v>
      </c>
      <c r="G36" s="43"/>
      <c r="H36" s="44">
        <v>1100</v>
      </c>
      <c r="I36" s="43"/>
      <c r="J36" s="43" t="s">
        <v>61</v>
      </c>
      <c r="K36" s="43" t="s">
        <v>64</v>
      </c>
      <c r="L36" s="43"/>
      <c r="M36" s="43"/>
      <c r="N36" s="43"/>
      <c r="O36" s="43"/>
      <c r="P36" s="43"/>
      <c r="Q36" s="46">
        <v>62.799999713897705</v>
      </c>
      <c r="R36" s="46">
        <v>56.099999725818634</v>
      </c>
      <c r="S36" s="46">
        <v>76.733333587646484</v>
      </c>
      <c r="T36" s="47">
        <v>100</v>
      </c>
      <c r="U36" s="47">
        <v>100</v>
      </c>
      <c r="V36" s="47">
        <v>100</v>
      </c>
      <c r="W36" s="47">
        <v>100</v>
      </c>
      <c r="X36" s="47">
        <v>100</v>
      </c>
      <c r="Y36" s="68">
        <v>100</v>
      </c>
    </row>
    <row r="37" spans="1:25" s="30" customFormat="1" ht="45" x14ac:dyDescent="0.25">
      <c r="A37" s="69" t="s">
        <v>65</v>
      </c>
      <c r="B37" s="31" t="s">
        <v>57</v>
      </c>
      <c r="C37" s="33" t="s">
        <v>102</v>
      </c>
      <c r="D37" s="31" t="s">
        <v>59</v>
      </c>
      <c r="E37" s="31" t="s">
        <v>60</v>
      </c>
      <c r="F37" s="31">
        <v>2001</v>
      </c>
      <c r="G37" s="31"/>
      <c r="H37" s="32">
        <v>1100</v>
      </c>
      <c r="I37" s="31"/>
      <c r="J37" s="31" t="s">
        <v>61</v>
      </c>
      <c r="K37" s="31" t="s">
        <v>64</v>
      </c>
      <c r="L37" s="31"/>
      <c r="M37" s="31"/>
      <c r="N37" s="31"/>
      <c r="O37" s="31"/>
      <c r="P37" s="31"/>
      <c r="Q37" s="32">
        <v>62.799999713897705</v>
      </c>
      <c r="R37" s="32">
        <v>56.099999725818634</v>
      </c>
      <c r="S37" s="32">
        <v>76.733333587646484</v>
      </c>
      <c r="T37" s="32"/>
      <c r="U37" s="32"/>
      <c r="V37" s="32"/>
      <c r="W37" s="32"/>
      <c r="X37" s="32"/>
      <c r="Y37" s="70"/>
    </row>
    <row r="38" spans="1:25" s="30" customFormat="1" x14ac:dyDescent="0.25">
      <c r="A38" s="67" t="s">
        <v>70</v>
      </c>
      <c r="B38" s="43" t="s">
        <v>80</v>
      </c>
      <c r="C38" s="39" t="s">
        <v>71</v>
      </c>
      <c r="D38" s="42" t="s">
        <v>59</v>
      </c>
      <c r="E38" s="43" t="s">
        <v>69</v>
      </c>
      <c r="F38" s="43">
        <v>2013</v>
      </c>
      <c r="G38" s="43">
        <v>2039</v>
      </c>
      <c r="H38" s="44">
        <v>1000</v>
      </c>
      <c r="I38" s="43"/>
      <c r="J38" s="43" t="s">
        <v>61</v>
      </c>
      <c r="K38" s="43" t="s">
        <v>64</v>
      </c>
      <c r="L38" s="43"/>
      <c r="M38" s="43"/>
      <c r="N38" s="43"/>
      <c r="O38" s="43"/>
      <c r="P38" s="43"/>
      <c r="Q38" s="46"/>
      <c r="R38" s="46">
        <v>7.5999998301267624</v>
      </c>
      <c r="S38" s="46">
        <v>173.2</v>
      </c>
      <c r="T38" s="46">
        <v>900</v>
      </c>
      <c r="U38" s="46">
        <v>900</v>
      </c>
      <c r="V38" s="46">
        <v>900</v>
      </c>
      <c r="W38" s="46">
        <v>900</v>
      </c>
      <c r="X38" s="46">
        <v>900</v>
      </c>
      <c r="Y38" s="71">
        <v>900</v>
      </c>
    </row>
    <row r="39" spans="1:25" s="30" customFormat="1" x14ac:dyDescent="0.25">
      <c r="A39" s="69" t="s">
        <v>70</v>
      </c>
      <c r="B39" s="31" t="s">
        <v>57</v>
      </c>
      <c r="C39" s="33" t="s">
        <v>71</v>
      </c>
      <c r="D39" s="31" t="s">
        <v>59</v>
      </c>
      <c r="E39" s="31" t="s">
        <v>69</v>
      </c>
      <c r="F39" s="31">
        <v>2013</v>
      </c>
      <c r="G39" s="31">
        <v>2039</v>
      </c>
      <c r="H39" s="32">
        <v>1000</v>
      </c>
      <c r="I39" s="31"/>
      <c r="J39" s="31" t="s">
        <v>61</v>
      </c>
      <c r="K39" s="31" t="s">
        <v>64</v>
      </c>
      <c r="L39" s="31"/>
      <c r="M39" s="31"/>
      <c r="N39" s="31"/>
      <c r="O39" s="31"/>
      <c r="P39" s="31"/>
      <c r="Q39" s="32"/>
      <c r="R39" s="32">
        <v>7.5999998301267624</v>
      </c>
      <c r="S39" s="32"/>
      <c r="T39" s="32"/>
      <c r="U39" s="32"/>
      <c r="V39" s="32"/>
      <c r="W39" s="32"/>
      <c r="X39" s="32"/>
      <c r="Y39" s="70"/>
    </row>
    <row r="40" spans="1:25" s="30" customFormat="1" ht="15.75" thickBot="1" x14ac:dyDescent="0.3">
      <c r="A40" s="55" t="s">
        <v>128</v>
      </c>
      <c r="B40" s="56" t="s">
        <v>57</v>
      </c>
      <c r="C40" s="57" t="s">
        <v>94</v>
      </c>
      <c r="D40" s="58" t="s">
        <v>101</v>
      </c>
      <c r="E40" s="56" t="s">
        <v>60</v>
      </c>
      <c r="F40" s="56">
        <v>2020</v>
      </c>
      <c r="G40" s="56"/>
      <c r="H40" s="59">
        <v>1250</v>
      </c>
      <c r="I40" s="56"/>
      <c r="J40" s="56" t="s">
        <v>61</v>
      </c>
      <c r="K40" s="56" t="s">
        <v>64</v>
      </c>
      <c r="L40" s="56"/>
      <c r="M40" s="56"/>
      <c r="N40" s="56"/>
      <c r="O40" s="56"/>
      <c r="P40" s="56"/>
      <c r="Q40" s="60"/>
      <c r="R40" s="60"/>
      <c r="S40" s="60"/>
      <c r="T40" s="61"/>
      <c r="U40" s="61">
        <v>1225</v>
      </c>
      <c r="V40" s="61">
        <v>1225</v>
      </c>
      <c r="W40" s="61">
        <v>1225</v>
      </c>
      <c r="X40" s="61">
        <v>1225</v>
      </c>
      <c r="Y40" s="62">
        <v>1225</v>
      </c>
    </row>
    <row r="42" spans="1:25" ht="15.75" thickBot="1" x14ac:dyDescent="0.3"/>
    <row r="43" spans="1:25" ht="21" x14ac:dyDescent="0.35">
      <c r="A43" s="49" t="s">
        <v>129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1"/>
    </row>
    <row r="44" spans="1:25" s="19" customFormat="1" ht="15" customHeight="1" x14ac:dyDescent="0.25">
      <c r="A44" s="52" t="s">
        <v>117</v>
      </c>
      <c r="B44" s="36" t="s">
        <v>80</v>
      </c>
      <c r="C44" s="36" t="s">
        <v>118</v>
      </c>
      <c r="D44" s="36" t="s">
        <v>107</v>
      </c>
      <c r="E44" s="36" t="s">
        <v>84</v>
      </c>
      <c r="F44" s="36">
        <v>2014</v>
      </c>
      <c r="G44" s="36"/>
      <c r="H44" s="36">
        <v>1000</v>
      </c>
      <c r="I44" s="36"/>
      <c r="J44" s="36" t="s">
        <v>83</v>
      </c>
      <c r="K44" s="36" t="s">
        <v>64</v>
      </c>
      <c r="L44" s="36"/>
      <c r="M44" s="36"/>
      <c r="N44" s="36"/>
      <c r="O44" s="36"/>
      <c r="P44" s="36"/>
      <c r="Q44" s="37"/>
      <c r="R44" s="37"/>
      <c r="S44" s="37"/>
      <c r="T44" s="37"/>
      <c r="U44" s="37"/>
      <c r="V44" s="37"/>
      <c r="W44" s="37"/>
      <c r="X44" s="37"/>
      <c r="Y44" s="53"/>
    </row>
    <row r="45" spans="1:25" s="19" customFormat="1" ht="15" customHeight="1" x14ac:dyDescent="0.25">
      <c r="A45" s="52" t="s">
        <v>120</v>
      </c>
      <c r="B45" s="36" t="s">
        <v>80</v>
      </c>
      <c r="C45" s="36" t="s">
        <v>121</v>
      </c>
      <c r="D45" s="36" t="s">
        <v>78</v>
      </c>
      <c r="E45" s="36" t="s">
        <v>84</v>
      </c>
      <c r="F45" s="36">
        <v>2020</v>
      </c>
      <c r="G45" s="36"/>
      <c r="H45" s="36">
        <v>1668</v>
      </c>
      <c r="I45" s="36"/>
      <c r="J45" s="36" t="s">
        <v>83</v>
      </c>
      <c r="K45" s="36" t="s">
        <v>64</v>
      </c>
      <c r="L45" s="36"/>
      <c r="M45" s="36"/>
      <c r="N45" s="36"/>
      <c r="O45" s="36"/>
      <c r="P45" s="36"/>
      <c r="Q45" s="37"/>
      <c r="R45" s="37"/>
      <c r="S45" s="37"/>
      <c r="T45" s="37"/>
      <c r="U45" s="37"/>
      <c r="V45" s="37"/>
      <c r="W45" s="37"/>
      <c r="X45" s="37"/>
      <c r="Y45" s="53"/>
    </row>
    <row r="46" spans="1:25" s="19" customFormat="1" ht="15" customHeight="1" x14ac:dyDescent="0.25">
      <c r="A46" s="52" t="s">
        <v>124</v>
      </c>
      <c r="B46" s="36" t="s">
        <v>80</v>
      </c>
      <c r="C46" s="36" t="s">
        <v>125</v>
      </c>
      <c r="D46" s="36" t="s">
        <v>78</v>
      </c>
      <c r="E46" s="36" t="s">
        <v>84</v>
      </c>
      <c r="F46" s="36">
        <v>2020</v>
      </c>
      <c r="G46" s="36"/>
      <c r="H46" s="37">
        <v>2800</v>
      </c>
      <c r="I46" s="36"/>
      <c r="J46" s="36" t="s">
        <v>83</v>
      </c>
      <c r="K46" s="36" t="s">
        <v>64</v>
      </c>
      <c r="L46" s="36"/>
      <c r="M46" s="36"/>
      <c r="N46" s="36"/>
      <c r="O46" s="36"/>
      <c r="P46" s="36"/>
      <c r="Q46" s="37"/>
      <c r="R46" s="37"/>
      <c r="S46" s="37"/>
      <c r="T46" s="37"/>
      <c r="U46" s="37"/>
      <c r="V46" s="37"/>
      <c r="W46" s="37"/>
      <c r="X46" s="37"/>
      <c r="Y46" s="53"/>
    </row>
    <row r="47" spans="1:25" s="19" customFormat="1" ht="15" customHeight="1" x14ac:dyDescent="0.25">
      <c r="A47" s="52" t="s">
        <v>113</v>
      </c>
      <c r="B47" s="36" t="s">
        <v>57</v>
      </c>
      <c r="C47" s="36" t="s">
        <v>114</v>
      </c>
      <c r="D47" s="36" t="s">
        <v>78</v>
      </c>
      <c r="E47" s="36" t="s">
        <v>60</v>
      </c>
      <c r="F47" s="36">
        <v>2020</v>
      </c>
      <c r="G47" s="36"/>
      <c r="H47" s="37">
        <v>314</v>
      </c>
      <c r="I47" s="36"/>
      <c r="J47" s="36" t="s">
        <v>61</v>
      </c>
      <c r="K47" s="36" t="s">
        <v>64</v>
      </c>
      <c r="L47" s="36"/>
      <c r="M47" s="36"/>
      <c r="N47" s="36"/>
      <c r="O47" s="36"/>
      <c r="P47" s="36"/>
      <c r="Q47" s="37"/>
      <c r="R47" s="37"/>
      <c r="S47" s="37"/>
      <c r="T47" s="37"/>
      <c r="U47" s="37"/>
      <c r="V47" s="37"/>
      <c r="W47" s="37"/>
      <c r="X47" s="37"/>
      <c r="Y47" s="53"/>
    </row>
    <row r="48" spans="1:25" s="30" customFormat="1" x14ac:dyDescent="0.25">
      <c r="A48" s="52" t="s">
        <v>110</v>
      </c>
      <c r="B48" s="36" t="s">
        <v>57</v>
      </c>
      <c r="C48" s="36" t="s">
        <v>111</v>
      </c>
      <c r="D48" s="36" t="s">
        <v>76</v>
      </c>
      <c r="E48" s="36" t="s">
        <v>60</v>
      </c>
      <c r="F48" s="36">
        <v>2015</v>
      </c>
      <c r="G48" s="36"/>
      <c r="H48" s="37">
        <v>650</v>
      </c>
      <c r="I48" s="36"/>
      <c r="J48" s="36" t="s">
        <v>61</v>
      </c>
      <c r="K48" s="36" t="s">
        <v>64</v>
      </c>
      <c r="L48" s="36"/>
      <c r="M48" s="36"/>
      <c r="N48" s="36"/>
      <c r="O48" s="36"/>
      <c r="P48" s="36"/>
      <c r="Q48" s="37"/>
      <c r="R48" s="37"/>
      <c r="S48" s="37"/>
      <c r="T48" s="37"/>
      <c r="U48" s="37"/>
      <c r="V48" s="37"/>
      <c r="W48" s="37"/>
      <c r="X48" s="37"/>
      <c r="Y48" s="53"/>
    </row>
    <row r="49" spans="1:25" s="30" customFormat="1" x14ac:dyDescent="0.25">
      <c r="A49" s="52" t="s">
        <v>122</v>
      </c>
      <c r="B49" s="36" t="s">
        <v>80</v>
      </c>
      <c r="C49" s="36" t="s">
        <v>123</v>
      </c>
      <c r="D49" s="36" t="s">
        <v>78</v>
      </c>
      <c r="E49" s="36" t="s">
        <v>84</v>
      </c>
      <c r="F49" s="36">
        <v>2020</v>
      </c>
      <c r="G49" s="36"/>
      <c r="H49" s="36">
        <v>5000</v>
      </c>
      <c r="I49" s="36"/>
      <c r="J49" s="36" t="s">
        <v>83</v>
      </c>
      <c r="K49" s="36" t="s">
        <v>64</v>
      </c>
      <c r="L49" s="36"/>
      <c r="M49" s="36"/>
      <c r="N49" s="36"/>
      <c r="O49" s="36"/>
      <c r="P49" s="36"/>
      <c r="Q49" s="37"/>
      <c r="R49" s="37"/>
      <c r="S49" s="37"/>
      <c r="T49" s="37"/>
      <c r="U49" s="37"/>
      <c r="V49" s="37"/>
      <c r="W49" s="37"/>
      <c r="X49" s="37"/>
      <c r="Y49" s="53"/>
    </row>
    <row r="50" spans="1:25" s="30" customFormat="1" x14ac:dyDescent="0.25">
      <c r="A50" s="52" t="s">
        <v>115</v>
      </c>
      <c r="B50" s="36" t="s">
        <v>57</v>
      </c>
      <c r="C50" s="36" t="s">
        <v>116</v>
      </c>
      <c r="D50" s="36" t="s">
        <v>78</v>
      </c>
      <c r="E50" s="36" t="s">
        <v>60</v>
      </c>
      <c r="F50" s="36">
        <v>2020</v>
      </c>
      <c r="G50" s="36"/>
      <c r="H50" s="37">
        <v>500</v>
      </c>
      <c r="I50" s="36"/>
      <c r="J50" s="36" t="s">
        <v>61</v>
      </c>
      <c r="K50" s="36" t="s">
        <v>64</v>
      </c>
      <c r="L50" s="36"/>
      <c r="M50" s="36"/>
      <c r="N50" s="36"/>
      <c r="O50" s="36"/>
      <c r="P50" s="36"/>
      <c r="Q50" s="37"/>
      <c r="R50" s="37"/>
      <c r="S50" s="37"/>
      <c r="T50" s="37"/>
      <c r="U50" s="37"/>
      <c r="V50" s="37"/>
      <c r="W50" s="37"/>
      <c r="X50" s="37"/>
      <c r="Y50" s="53"/>
    </row>
    <row r="51" spans="1:25" s="30" customFormat="1" x14ac:dyDescent="0.25">
      <c r="A51" s="52" t="s">
        <v>106</v>
      </c>
      <c r="B51" s="36" t="s">
        <v>57</v>
      </c>
      <c r="C51" s="36" t="s">
        <v>103</v>
      </c>
      <c r="D51" s="36" t="s">
        <v>107</v>
      </c>
      <c r="E51" s="36" t="s">
        <v>60</v>
      </c>
      <c r="F51" s="36">
        <v>2014</v>
      </c>
      <c r="G51" s="36"/>
      <c r="H51" s="37">
        <v>4690</v>
      </c>
      <c r="I51" s="36"/>
      <c r="J51" s="36" t="s">
        <v>61</v>
      </c>
      <c r="K51" s="36" t="s">
        <v>62</v>
      </c>
      <c r="L51" s="36"/>
      <c r="M51" s="36"/>
      <c r="N51" s="36"/>
      <c r="O51" s="36"/>
      <c r="P51" s="36"/>
      <c r="Q51" s="37"/>
      <c r="R51" s="37"/>
      <c r="S51" s="37"/>
      <c r="T51" s="37"/>
      <c r="U51" s="37"/>
      <c r="V51" s="37"/>
      <c r="W51" s="37"/>
      <c r="X51" s="37"/>
      <c r="Y51" s="53"/>
    </row>
    <row r="52" spans="1:25" s="30" customFormat="1" ht="15.75" thickBot="1" x14ac:dyDescent="0.3">
      <c r="A52" s="63" t="s">
        <v>108</v>
      </c>
      <c r="B52" s="64" t="s">
        <v>57</v>
      </c>
      <c r="C52" s="64" t="s">
        <v>109</v>
      </c>
      <c r="D52" s="64" t="s">
        <v>107</v>
      </c>
      <c r="E52" s="64" t="s">
        <v>60</v>
      </c>
      <c r="F52" s="64">
        <v>2016</v>
      </c>
      <c r="G52" s="64"/>
      <c r="H52" s="65">
        <v>12000</v>
      </c>
      <c r="I52" s="64"/>
      <c r="J52" s="64" t="s">
        <v>61</v>
      </c>
      <c r="K52" s="64" t="s">
        <v>64</v>
      </c>
      <c r="L52" s="64"/>
      <c r="M52" s="64"/>
      <c r="N52" s="64"/>
      <c r="O52" s="64"/>
      <c r="P52" s="64"/>
      <c r="Q52" s="65"/>
      <c r="R52" s="65"/>
      <c r="S52" s="65"/>
      <c r="T52" s="65"/>
      <c r="U52" s="65"/>
      <c r="V52" s="65"/>
      <c r="W52" s="65"/>
      <c r="X52" s="65"/>
      <c r="Y52" s="66"/>
    </row>
    <row r="54" spans="1:25" ht="15.75" thickBot="1" x14ac:dyDescent="0.3"/>
    <row r="55" spans="1:25" ht="21" x14ac:dyDescent="0.35">
      <c r="A55" s="49" t="s">
        <v>130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1"/>
    </row>
    <row r="56" spans="1:25" s="19" customFormat="1" ht="15" customHeight="1" x14ac:dyDescent="0.25">
      <c r="A56" s="52" t="s">
        <v>79</v>
      </c>
      <c r="B56" s="36" t="s">
        <v>80</v>
      </c>
      <c r="C56" s="36" t="s">
        <v>81</v>
      </c>
      <c r="D56" s="36" t="s">
        <v>59</v>
      </c>
      <c r="E56" s="36" t="s">
        <v>82</v>
      </c>
      <c r="F56" s="36">
        <v>2010</v>
      </c>
      <c r="G56" s="36">
        <v>2013</v>
      </c>
      <c r="H56" s="37">
        <v>1445</v>
      </c>
      <c r="I56" s="36"/>
      <c r="J56" s="36" t="s">
        <v>83</v>
      </c>
      <c r="K56" s="36" t="s">
        <v>64</v>
      </c>
      <c r="L56" s="36"/>
      <c r="M56" s="36"/>
      <c r="N56" s="36"/>
      <c r="O56" s="36"/>
      <c r="P56" s="36"/>
      <c r="Q56" s="37">
        <v>51.099999904632568</v>
      </c>
      <c r="R56" s="37">
        <v>129.09999942779541</v>
      </c>
      <c r="S56" s="37">
        <v>60.0666663646698</v>
      </c>
      <c r="T56" s="37"/>
      <c r="U56" s="37"/>
      <c r="V56" s="37"/>
      <c r="W56" s="37"/>
      <c r="X56" s="37"/>
      <c r="Y56" s="53"/>
    </row>
    <row r="57" spans="1:25" ht="15" customHeight="1" x14ac:dyDescent="0.25">
      <c r="A57" s="52" t="s">
        <v>85</v>
      </c>
      <c r="B57" s="36" t="s">
        <v>80</v>
      </c>
      <c r="C57" s="36" t="s">
        <v>86</v>
      </c>
      <c r="D57" s="36" t="s">
        <v>76</v>
      </c>
      <c r="E57" s="36" t="s">
        <v>84</v>
      </c>
      <c r="F57" s="36">
        <v>2015</v>
      </c>
      <c r="G57" s="36"/>
      <c r="H57" s="36">
        <v>7300</v>
      </c>
      <c r="I57" s="36"/>
      <c r="J57" s="36" t="s">
        <v>83</v>
      </c>
      <c r="K57" s="36" t="s">
        <v>64</v>
      </c>
      <c r="L57" s="36"/>
      <c r="M57" s="36"/>
      <c r="N57" s="36"/>
      <c r="O57" s="36"/>
      <c r="P57" s="36"/>
      <c r="Q57" s="37"/>
      <c r="R57" s="37"/>
      <c r="S57" s="37"/>
      <c r="T57" s="37"/>
      <c r="U57" s="37"/>
      <c r="V57" s="37"/>
      <c r="W57" s="37"/>
      <c r="X57" s="37"/>
      <c r="Y57" s="53"/>
    </row>
    <row r="58" spans="1:25" s="19" customFormat="1" ht="15" customHeight="1" x14ac:dyDescent="0.25">
      <c r="A58" s="52" t="s">
        <v>88</v>
      </c>
      <c r="B58" s="36" t="s">
        <v>80</v>
      </c>
      <c r="C58" s="36" t="s">
        <v>89</v>
      </c>
      <c r="D58" s="36" t="s">
        <v>78</v>
      </c>
      <c r="E58" s="36" t="s">
        <v>84</v>
      </c>
      <c r="F58" s="36">
        <v>2022</v>
      </c>
      <c r="G58" s="36"/>
      <c r="H58" s="36">
        <v>1000</v>
      </c>
      <c r="I58" s="36"/>
      <c r="J58" s="36" t="s">
        <v>83</v>
      </c>
      <c r="K58" s="36" t="s">
        <v>64</v>
      </c>
      <c r="L58" s="36"/>
      <c r="M58" s="36"/>
      <c r="N58" s="36"/>
      <c r="O58" s="36"/>
      <c r="P58" s="36"/>
      <c r="Q58" s="37"/>
      <c r="R58" s="37"/>
      <c r="S58" s="37"/>
      <c r="T58" s="37"/>
      <c r="U58" s="37"/>
      <c r="V58" s="37"/>
      <c r="W58" s="37"/>
      <c r="X58" s="37"/>
      <c r="Y58" s="53"/>
    </row>
    <row r="59" spans="1:25" ht="15" customHeight="1" x14ac:dyDescent="0.25">
      <c r="A59" s="52" t="s">
        <v>77</v>
      </c>
      <c r="B59" s="36" t="s">
        <v>57</v>
      </c>
      <c r="C59" s="39" t="s">
        <v>99</v>
      </c>
      <c r="D59" s="42" t="s">
        <v>98</v>
      </c>
      <c r="E59" s="36" t="s">
        <v>60</v>
      </c>
      <c r="F59" s="36">
        <v>2020</v>
      </c>
      <c r="G59" s="36"/>
      <c r="H59" s="44">
        <v>5000</v>
      </c>
      <c r="I59" s="36"/>
      <c r="J59" s="36" t="s">
        <v>61</v>
      </c>
      <c r="K59" s="36" t="s">
        <v>64</v>
      </c>
      <c r="L59" s="36"/>
      <c r="M59" s="36"/>
      <c r="N59" s="36"/>
      <c r="O59" s="36"/>
      <c r="P59" s="36"/>
      <c r="Q59" s="37"/>
      <c r="R59" s="37"/>
      <c r="S59" s="37"/>
      <c r="T59" s="37"/>
      <c r="U59" s="37"/>
      <c r="V59" s="37"/>
      <c r="W59" s="37"/>
      <c r="X59" s="37"/>
      <c r="Y59" s="53"/>
    </row>
    <row r="60" spans="1:25" s="19" customFormat="1" ht="15" customHeight="1" x14ac:dyDescent="0.25">
      <c r="A60" s="52" t="s">
        <v>87</v>
      </c>
      <c r="B60" s="36" t="s">
        <v>80</v>
      </c>
      <c r="C60" s="40" t="s">
        <v>92</v>
      </c>
      <c r="D60" s="42" t="s">
        <v>98</v>
      </c>
      <c r="E60" s="36" t="s">
        <v>84</v>
      </c>
      <c r="F60" s="36">
        <v>2016</v>
      </c>
      <c r="G60" s="36"/>
      <c r="H60" s="36">
        <v>5000</v>
      </c>
      <c r="I60" s="36"/>
      <c r="J60" s="36" t="s">
        <v>83</v>
      </c>
      <c r="K60" s="36" t="s">
        <v>64</v>
      </c>
      <c r="L60" s="36"/>
      <c r="M60" s="36"/>
      <c r="N60" s="36"/>
      <c r="O60" s="36"/>
      <c r="P60" s="36"/>
      <c r="Q60" s="37"/>
      <c r="R60" s="37"/>
      <c r="S60" s="37"/>
      <c r="T60" s="37"/>
      <c r="U60" s="37"/>
      <c r="V60" s="37"/>
      <c r="W60" s="37"/>
      <c r="X60" s="37"/>
      <c r="Y60" s="53"/>
    </row>
    <row r="61" spans="1:25" ht="15" customHeight="1" x14ac:dyDescent="0.25">
      <c r="A61" s="52" t="s">
        <v>90</v>
      </c>
      <c r="B61" s="36" t="s">
        <v>80</v>
      </c>
      <c r="C61" s="40" t="s">
        <v>100</v>
      </c>
      <c r="D61" s="42" t="s">
        <v>98</v>
      </c>
      <c r="E61" s="36" t="s">
        <v>84</v>
      </c>
      <c r="F61" s="43">
        <v>2025</v>
      </c>
      <c r="G61" s="36"/>
      <c r="H61" s="37">
        <v>2800</v>
      </c>
      <c r="I61" s="36"/>
      <c r="J61" s="36" t="s">
        <v>83</v>
      </c>
      <c r="K61" s="36" t="s">
        <v>64</v>
      </c>
      <c r="L61" s="36"/>
      <c r="M61" s="36"/>
      <c r="N61" s="36"/>
      <c r="O61" s="36"/>
      <c r="P61" s="36"/>
      <c r="Q61" s="37"/>
      <c r="R61" s="37"/>
      <c r="S61" s="37"/>
      <c r="T61" s="37"/>
      <c r="U61" s="37"/>
      <c r="V61" s="37"/>
      <c r="W61" s="37"/>
      <c r="X61" s="37"/>
      <c r="Y61" s="53"/>
    </row>
    <row r="62" spans="1:25" s="19" customFormat="1" ht="15" customHeight="1" x14ac:dyDescent="0.25">
      <c r="A62" s="52" t="s">
        <v>68</v>
      </c>
      <c r="B62" s="36" t="s">
        <v>57</v>
      </c>
      <c r="C62" s="39" t="s">
        <v>96</v>
      </c>
      <c r="D62" s="36" t="s">
        <v>59</v>
      </c>
      <c r="E62" s="36" t="s">
        <v>69</v>
      </c>
      <c r="F62" s="36">
        <v>2011</v>
      </c>
      <c r="G62" s="36">
        <v>2040</v>
      </c>
      <c r="H62" s="37">
        <v>2310</v>
      </c>
      <c r="I62" s="36"/>
      <c r="J62" s="36" t="s">
        <v>61</v>
      </c>
      <c r="K62" s="36" t="s">
        <v>64</v>
      </c>
      <c r="L62" s="36"/>
      <c r="M62" s="36"/>
      <c r="N62" s="36"/>
      <c r="O62" s="36"/>
      <c r="P62" s="36"/>
      <c r="Q62" s="37"/>
      <c r="R62" s="37"/>
      <c r="S62" s="37"/>
      <c r="T62" s="37"/>
      <c r="U62" s="37"/>
      <c r="V62" s="37"/>
      <c r="W62" s="37"/>
      <c r="X62" s="37"/>
      <c r="Y62" s="53"/>
    </row>
    <row r="63" spans="1:25" ht="15" customHeight="1" x14ac:dyDescent="0.25">
      <c r="A63" s="54" t="s">
        <v>74</v>
      </c>
      <c r="B63" s="38" t="s">
        <v>57</v>
      </c>
      <c r="C63" s="38" t="s">
        <v>75</v>
      </c>
      <c r="D63" s="38" t="s">
        <v>59</v>
      </c>
      <c r="E63" s="38" t="s">
        <v>69</v>
      </c>
      <c r="F63" s="38">
        <v>1994</v>
      </c>
      <c r="G63" s="38">
        <v>2009</v>
      </c>
      <c r="H63" s="45">
        <v>1300</v>
      </c>
      <c r="I63" s="36"/>
      <c r="J63" s="36" t="s">
        <v>61</v>
      </c>
      <c r="K63" s="36" t="s">
        <v>64</v>
      </c>
      <c r="L63" s="36"/>
      <c r="M63" s="36"/>
      <c r="N63" s="36"/>
      <c r="O63" s="36"/>
      <c r="P63" s="36"/>
      <c r="Q63" s="37">
        <v>1240.8000020980835</v>
      </c>
      <c r="R63" s="37">
        <v>1433.8999900817871</v>
      </c>
      <c r="S63" s="37">
        <v>1379.5666809082031</v>
      </c>
      <c r="T63" s="37"/>
      <c r="U63" s="37"/>
      <c r="V63" s="37"/>
      <c r="W63" s="37"/>
      <c r="X63" s="37"/>
      <c r="Y63" s="53"/>
    </row>
    <row r="64" spans="1:25" s="19" customFormat="1" ht="15" customHeight="1" x14ac:dyDescent="0.25">
      <c r="A64" s="54" t="s">
        <v>73</v>
      </c>
      <c r="B64" s="38" t="s">
        <v>57</v>
      </c>
      <c r="C64" s="40" t="s">
        <v>97</v>
      </c>
      <c r="D64" s="38" t="s">
        <v>59</v>
      </c>
      <c r="E64" s="38" t="s">
        <v>69</v>
      </c>
      <c r="F64" s="38">
        <v>2003</v>
      </c>
      <c r="G64" s="38">
        <v>2013</v>
      </c>
      <c r="H64" s="45">
        <v>14000</v>
      </c>
      <c r="I64" s="36"/>
      <c r="J64" s="36" t="s">
        <v>61</v>
      </c>
      <c r="K64" s="36" t="s">
        <v>64</v>
      </c>
      <c r="L64" s="36"/>
      <c r="M64" s="36"/>
      <c r="N64" s="36"/>
      <c r="O64" s="36"/>
      <c r="P64" s="36"/>
      <c r="Q64" s="37">
        <v>3746.9999694824219</v>
      </c>
      <c r="R64" s="37">
        <v>808.0999755859375</v>
      </c>
      <c r="S64" s="37">
        <v>1405.0626182556152</v>
      </c>
      <c r="T64" s="37"/>
      <c r="U64" s="37"/>
      <c r="V64" s="37"/>
      <c r="W64" s="37"/>
      <c r="X64" s="37"/>
      <c r="Y64" s="53"/>
    </row>
    <row r="65" spans="1:25" x14ac:dyDescent="0.25">
      <c r="A65" s="52" t="s">
        <v>63</v>
      </c>
      <c r="B65" s="36" t="s">
        <v>57</v>
      </c>
      <c r="C65" s="41" t="s">
        <v>58</v>
      </c>
      <c r="D65" s="36" t="s">
        <v>59</v>
      </c>
      <c r="E65" s="36" t="s">
        <v>60</v>
      </c>
      <c r="F65" s="36">
        <v>2005</v>
      </c>
      <c r="G65" s="36"/>
      <c r="H65" s="37">
        <v>1230</v>
      </c>
      <c r="I65" s="36"/>
      <c r="J65" s="36" t="s">
        <v>61</v>
      </c>
      <c r="K65" s="36" t="s">
        <v>64</v>
      </c>
      <c r="L65" s="36"/>
      <c r="M65" s="36"/>
      <c r="N65" s="36"/>
      <c r="O65" s="36"/>
      <c r="P65" s="36"/>
      <c r="Q65" s="37">
        <v>701.4999942779541</v>
      </c>
      <c r="R65" s="37">
        <v>5140.7735595703125</v>
      </c>
      <c r="S65" s="37">
        <v>1263.1536312103271</v>
      </c>
      <c r="T65" s="37"/>
      <c r="U65" s="37"/>
      <c r="V65" s="37"/>
      <c r="W65" s="37"/>
      <c r="X65" s="37"/>
      <c r="Y65" s="53"/>
    </row>
    <row r="66" spans="1:25" x14ac:dyDescent="0.25">
      <c r="A66" s="52" t="s">
        <v>56</v>
      </c>
      <c r="B66" s="36" t="s">
        <v>57</v>
      </c>
      <c r="C66" s="41" t="s">
        <v>58</v>
      </c>
      <c r="D66" s="36" t="s">
        <v>59</v>
      </c>
      <c r="E66" s="36" t="s">
        <v>60</v>
      </c>
      <c r="F66" s="36">
        <v>1990</v>
      </c>
      <c r="G66" s="36"/>
      <c r="H66" s="37">
        <v>450</v>
      </c>
      <c r="I66" s="36"/>
      <c r="J66" s="36" t="s">
        <v>61</v>
      </c>
      <c r="K66" s="36" t="s">
        <v>62</v>
      </c>
      <c r="L66" s="36"/>
      <c r="M66" s="36"/>
      <c r="N66" s="36"/>
      <c r="O66" s="36"/>
      <c r="P66" s="36"/>
      <c r="Q66" s="37">
        <v>224.29999923706055</v>
      </c>
      <c r="R66" s="37">
        <v>284.29999828338623</v>
      </c>
      <c r="S66" s="37">
        <v>243.70382308959961</v>
      </c>
      <c r="T66" s="37"/>
      <c r="U66" s="37"/>
      <c r="V66" s="37"/>
      <c r="W66" s="37"/>
      <c r="X66" s="37"/>
      <c r="Y66" s="53"/>
    </row>
    <row r="67" spans="1:25" s="19" customFormat="1" ht="15" customHeight="1" x14ac:dyDescent="0.25">
      <c r="A67" s="52" t="s">
        <v>66</v>
      </c>
      <c r="B67" s="36" t="s">
        <v>57</v>
      </c>
      <c r="C67" s="41" t="s">
        <v>67</v>
      </c>
      <c r="D67" s="36" t="s">
        <v>59</v>
      </c>
      <c r="E67" s="36" t="s">
        <v>60</v>
      </c>
      <c r="F67" s="36">
        <v>1997</v>
      </c>
      <c r="G67" s="36"/>
      <c r="H67" s="37">
        <v>400</v>
      </c>
      <c r="I67" s="36"/>
      <c r="J67" s="36" t="s">
        <v>61</v>
      </c>
      <c r="K67" s="36" t="s">
        <v>64</v>
      </c>
      <c r="L67" s="36"/>
      <c r="M67" s="36"/>
      <c r="N67" s="36"/>
      <c r="O67" s="36"/>
      <c r="P67" s="36"/>
      <c r="Q67" s="37">
        <v>392.49999761581421</v>
      </c>
      <c r="R67" s="37">
        <v>483.70000076293945</v>
      </c>
      <c r="S67" s="37">
        <v>480.0333366394043</v>
      </c>
      <c r="T67" s="37"/>
      <c r="U67" s="37"/>
      <c r="V67" s="37"/>
      <c r="W67" s="37"/>
      <c r="X67" s="37"/>
      <c r="Y67" s="53"/>
    </row>
    <row r="68" spans="1:25" x14ac:dyDescent="0.25">
      <c r="A68" s="52" t="s">
        <v>72</v>
      </c>
      <c r="B68" s="36" t="s">
        <v>57</v>
      </c>
      <c r="C68" s="39" t="s">
        <v>95</v>
      </c>
      <c r="D68" s="36" t="s">
        <v>59</v>
      </c>
      <c r="E68" s="36" t="s">
        <v>60</v>
      </c>
      <c r="F68" s="36">
        <v>2003</v>
      </c>
      <c r="G68" s="36"/>
      <c r="H68" s="44">
        <v>2200</v>
      </c>
      <c r="I68" s="36"/>
      <c r="J68" s="36" t="s">
        <v>61</v>
      </c>
      <c r="K68" s="36" t="s">
        <v>64</v>
      </c>
      <c r="L68" s="36"/>
      <c r="M68" s="36"/>
      <c r="N68" s="36"/>
      <c r="O68" s="36"/>
      <c r="P68" s="36"/>
      <c r="Q68" s="37">
        <v>349.29751873016357</v>
      </c>
      <c r="R68" s="37">
        <v>454.90000009536743</v>
      </c>
      <c r="S68" s="37">
        <v>495.33223628997803</v>
      </c>
      <c r="T68" s="37"/>
      <c r="U68" s="37"/>
      <c r="V68" s="37"/>
      <c r="W68" s="37"/>
      <c r="X68" s="37"/>
      <c r="Y68" s="53"/>
    </row>
    <row r="69" spans="1:25" x14ac:dyDescent="0.25">
      <c r="A69" s="52" t="s">
        <v>65</v>
      </c>
      <c r="B69" s="36" t="s">
        <v>57</v>
      </c>
      <c r="C69" s="39" t="s">
        <v>94</v>
      </c>
      <c r="D69" s="36" t="s">
        <v>59</v>
      </c>
      <c r="E69" s="36" t="s">
        <v>60</v>
      </c>
      <c r="F69" s="36">
        <v>2001</v>
      </c>
      <c r="G69" s="36"/>
      <c r="H69" s="37">
        <v>1100</v>
      </c>
      <c r="I69" s="36"/>
      <c r="J69" s="36" t="s">
        <v>61</v>
      </c>
      <c r="K69" s="36" t="s">
        <v>64</v>
      </c>
      <c r="L69" s="36"/>
      <c r="M69" s="36"/>
      <c r="N69" s="36"/>
      <c r="O69" s="36"/>
      <c r="P69" s="36"/>
      <c r="Q69" s="37">
        <v>62.799999713897705</v>
      </c>
      <c r="R69" s="37">
        <v>56.099999725818634</v>
      </c>
      <c r="S69" s="37">
        <v>76.733333587646484</v>
      </c>
      <c r="T69" s="37"/>
      <c r="U69" s="37"/>
      <c r="V69" s="37"/>
      <c r="W69" s="37"/>
      <c r="X69" s="37"/>
      <c r="Y69" s="53"/>
    </row>
    <row r="70" spans="1:25" s="30" customFormat="1" x14ac:dyDescent="0.25">
      <c r="A70" s="52" t="s">
        <v>70</v>
      </c>
      <c r="B70" s="43" t="s">
        <v>80</v>
      </c>
      <c r="C70" s="39" t="s">
        <v>71</v>
      </c>
      <c r="D70" s="36" t="s">
        <v>59</v>
      </c>
      <c r="E70" s="36" t="s">
        <v>69</v>
      </c>
      <c r="F70" s="36">
        <v>2013</v>
      </c>
      <c r="G70" s="36">
        <v>2039</v>
      </c>
      <c r="H70" s="37">
        <v>1000</v>
      </c>
      <c r="I70" s="36"/>
      <c r="J70" s="36" t="s">
        <v>61</v>
      </c>
      <c r="K70" s="36" t="s">
        <v>64</v>
      </c>
      <c r="L70" s="36"/>
      <c r="M70" s="36"/>
      <c r="N70" s="36"/>
      <c r="O70" s="36"/>
      <c r="P70" s="36"/>
      <c r="Q70" s="37"/>
      <c r="R70" s="37">
        <v>7.5999998301267624</v>
      </c>
      <c r="S70" s="37"/>
      <c r="T70" s="37"/>
      <c r="U70" s="37"/>
      <c r="V70" s="37"/>
      <c r="W70" s="37"/>
      <c r="X70" s="37"/>
      <c r="Y70" s="53"/>
    </row>
    <row r="71" spans="1:25" ht="15.75" thickBot="1" x14ac:dyDescent="0.3">
      <c r="A71" s="55" t="s">
        <v>128</v>
      </c>
      <c r="B71" s="56" t="s">
        <v>57</v>
      </c>
      <c r="C71" s="57" t="s">
        <v>94</v>
      </c>
      <c r="D71" s="58" t="s">
        <v>101</v>
      </c>
      <c r="E71" s="56" t="s">
        <v>60</v>
      </c>
      <c r="F71" s="56">
        <v>2020</v>
      </c>
      <c r="G71" s="56"/>
      <c r="H71" s="59">
        <v>1250</v>
      </c>
      <c r="I71" s="56"/>
      <c r="J71" s="56" t="s">
        <v>61</v>
      </c>
      <c r="K71" s="56" t="s">
        <v>64</v>
      </c>
      <c r="L71" s="56"/>
      <c r="M71" s="56"/>
      <c r="N71" s="56"/>
      <c r="O71" s="56"/>
      <c r="P71" s="56"/>
      <c r="Q71" s="60"/>
      <c r="R71" s="60"/>
      <c r="S71" s="60"/>
      <c r="T71" s="61"/>
      <c r="U71" s="61">
        <v>1225</v>
      </c>
      <c r="V71" s="61">
        <v>1225</v>
      </c>
      <c r="W71" s="61">
        <v>1225</v>
      </c>
      <c r="X71" s="61">
        <v>1225</v>
      </c>
      <c r="Y71" s="62">
        <v>1225</v>
      </c>
    </row>
    <row r="72" spans="1:25" s="30" customForma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1:25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1:25" s="30" customForma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1:25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s="30" customForma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1:25" x14ac:dyDescent="0.25">
      <c r="A77" s="43"/>
      <c r="B77" s="43"/>
      <c r="C77" s="39"/>
      <c r="D77" s="42"/>
      <c r="E77" s="43"/>
      <c r="F77" s="43"/>
      <c r="G77" s="43"/>
      <c r="H77" s="44"/>
      <c r="I77" s="43"/>
      <c r="J77" s="43"/>
      <c r="K77" s="43"/>
      <c r="L77" s="43"/>
      <c r="M77" s="43"/>
      <c r="N77" s="43"/>
      <c r="O77" s="43"/>
      <c r="P77" s="43"/>
      <c r="Q77" s="46"/>
      <c r="R77" s="46"/>
      <c r="S77" s="46"/>
      <c r="T77" s="46"/>
      <c r="U77" s="46"/>
      <c r="V77" s="46"/>
      <c r="W77" s="46"/>
      <c r="X77" s="46"/>
      <c r="Y77" s="46"/>
    </row>
    <row r="78" spans="1:25" s="30" customForma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</row>
    <row r="79" spans="1:25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</row>
    <row r="80" spans="1:25" s="30" customForma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</row>
    <row r="81" spans="1:25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</row>
    <row r="82" spans="1:25" s="30" customForma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</row>
    <row r="83" spans="1:25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</row>
    <row r="84" spans="1:25" s="30" customForma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</row>
    <row r="85" spans="1:25" s="30" customForma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</row>
    <row r="86" spans="1:25" x14ac:dyDescent="0.25"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25"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25"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25"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25"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25">
      <c r="Q91" s="15"/>
      <c r="R91" s="15"/>
      <c r="S91" s="15"/>
      <c r="T91" s="15"/>
      <c r="U91" s="15"/>
      <c r="V91" s="15"/>
      <c r="W91" s="15"/>
      <c r="X91" s="15"/>
      <c r="Y91" s="15"/>
    </row>
  </sheetData>
  <sortState ref="A57:Y86">
    <sortCondition ref="A57:A86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paperSize="17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B7" sqref="B7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4">
      <c r="A1" s="1" t="s">
        <v>0</v>
      </c>
    </row>
    <row r="2" spans="1:3" ht="14.45" x14ac:dyDescent="0.3">
      <c r="A2" s="2" t="s">
        <v>138</v>
      </c>
    </row>
    <row r="4" spans="1:3" ht="14.45" x14ac:dyDescent="0.3">
      <c r="A4" t="s">
        <v>1</v>
      </c>
    </row>
    <row r="5" spans="1:3" ht="14.45" x14ac:dyDescent="0.3">
      <c r="A5" t="s">
        <v>2</v>
      </c>
    </row>
    <row r="7" spans="1:3" ht="14.45" x14ac:dyDescent="0.3">
      <c r="A7" t="s">
        <v>3</v>
      </c>
    </row>
    <row r="8" spans="1:3" ht="14.45" x14ac:dyDescent="0.3">
      <c r="A8" t="s">
        <v>4</v>
      </c>
    </row>
    <row r="9" spans="1:3" ht="14.45" x14ac:dyDescent="0.3">
      <c r="A9" t="s">
        <v>5</v>
      </c>
    </row>
    <row r="13" spans="1:3" ht="14.45" x14ac:dyDescent="0.3">
      <c r="A13" s="85" t="s">
        <v>6</v>
      </c>
      <c r="B13" s="85"/>
      <c r="C13" s="3" t="s">
        <v>7</v>
      </c>
    </row>
    <row r="14" spans="1:3" ht="14.45" x14ac:dyDescent="0.3">
      <c r="A14" s="4" t="s">
        <v>8</v>
      </c>
      <c r="B14" s="5" t="s">
        <v>9</v>
      </c>
      <c r="C14" s="6" t="s">
        <v>10</v>
      </c>
    </row>
    <row r="15" spans="1:3" ht="43.15" x14ac:dyDescent="0.3">
      <c r="A15" s="4" t="s">
        <v>11</v>
      </c>
      <c r="B15" s="7" t="s">
        <v>12</v>
      </c>
      <c r="C15" s="6" t="s">
        <v>13</v>
      </c>
    </row>
    <row r="16" spans="1:3" ht="28.9" x14ac:dyDescent="0.3">
      <c r="A16" s="4" t="s">
        <v>14</v>
      </c>
      <c r="B16" s="5" t="s">
        <v>15</v>
      </c>
      <c r="C16" s="6" t="s">
        <v>16</v>
      </c>
    </row>
    <row r="17" spans="1:3" ht="86.45" x14ac:dyDescent="0.3">
      <c r="A17" s="4" t="s">
        <v>17</v>
      </c>
      <c r="B17" s="7" t="s">
        <v>18</v>
      </c>
      <c r="C17" s="6" t="s">
        <v>19</v>
      </c>
    </row>
    <row r="18" spans="1:3" ht="105" x14ac:dyDescent="0.25">
      <c r="A18" s="86" t="s">
        <v>20</v>
      </c>
      <c r="B18" s="7" t="s">
        <v>21</v>
      </c>
      <c r="C18" s="6" t="s">
        <v>22</v>
      </c>
    </row>
    <row r="19" spans="1:3" x14ac:dyDescent="0.25">
      <c r="A19" s="86"/>
      <c r="B19" s="5" t="s">
        <v>23</v>
      </c>
      <c r="C19" s="6" t="s">
        <v>24</v>
      </c>
    </row>
    <row r="20" spans="1:3" x14ac:dyDescent="0.25">
      <c r="A20" s="86"/>
      <c r="B20" s="5" t="s">
        <v>25</v>
      </c>
      <c r="C20" s="6" t="s">
        <v>26</v>
      </c>
    </row>
    <row r="21" spans="1:3" x14ac:dyDescent="0.25">
      <c r="A21" s="86"/>
      <c r="B21" s="5" t="s">
        <v>27</v>
      </c>
      <c r="C21" s="6" t="s">
        <v>28</v>
      </c>
    </row>
    <row r="22" spans="1:3" ht="30" x14ac:dyDescent="0.25">
      <c r="A22" s="86"/>
      <c r="B22" s="5" t="s">
        <v>29</v>
      </c>
      <c r="C22" s="6" t="s">
        <v>30</v>
      </c>
    </row>
    <row r="23" spans="1:3" ht="60" x14ac:dyDescent="0.25">
      <c r="A23" s="86" t="s">
        <v>31</v>
      </c>
      <c r="B23" s="7" t="s">
        <v>32</v>
      </c>
      <c r="C23" s="6" t="s">
        <v>33</v>
      </c>
    </row>
    <row r="24" spans="1:3" ht="60" x14ac:dyDescent="0.25">
      <c r="A24" s="86"/>
      <c r="B24" s="7" t="s">
        <v>34</v>
      </c>
      <c r="C24" s="6" t="s">
        <v>35</v>
      </c>
    </row>
    <row r="25" spans="1:3" ht="30" x14ac:dyDescent="0.25">
      <c r="A25" s="87" t="s">
        <v>36</v>
      </c>
      <c r="B25" s="5" t="s">
        <v>37</v>
      </c>
      <c r="C25" s="6" t="s">
        <v>38</v>
      </c>
    </row>
    <row r="26" spans="1:3" ht="30" x14ac:dyDescent="0.25">
      <c r="A26" s="87"/>
      <c r="B26" s="5" t="s">
        <v>39</v>
      </c>
      <c r="C26" s="6" t="s">
        <v>40</v>
      </c>
    </row>
    <row r="27" spans="1:3" ht="30" x14ac:dyDescent="0.25">
      <c r="A27" s="86" t="s">
        <v>41</v>
      </c>
      <c r="B27" s="5" t="s">
        <v>42</v>
      </c>
      <c r="C27" s="6" t="s">
        <v>43</v>
      </c>
    </row>
    <row r="28" spans="1:3" ht="30" x14ac:dyDescent="0.25">
      <c r="A28" s="86"/>
      <c r="B28" s="5" t="s">
        <v>44</v>
      </c>
      <c r="C28" s="6" t="s">
        <v>45</v>
      </c>
    </row>
    <row r="29" spans="1:3" ht="57.6" x14ac:dyDescent="0.3">
      <c r="A29" s="4" t="s">
        <v>46</v>
      </c>
      <c r="B29" s="5" t="s">
        <v>47</v>
      </c>
      <c r="C29" s="6" t="s">
        <v>48</v>
      </c>
    </row>
    <row r="30" spans="1:3" x14ac:dyDescent="0.25">
      <c r="A30" s="86" t="s">
        <v>49</v>
      </c>
      <c r="B30" s="5">
        <v>2012</v>
      </c>
      <c r="C30" s="83" t="s">
        <v>50</v>
      </c>
    </row>
    <row r="31" spans="1:3" x14ac:dyDescent="0.25">
      <c r="A31" s="86"/>
      <c r="B31" s="5">
        <v>2013</v>
      </c>
      <c r="C31" s="83"/>
    </row>
    <row r="32" spans="1:3" x14ac:dyDescent="0.25">
      <c r="A32" s="86"/>
      <c r="B32" s="5">
        <v>2014</v>
      </c>
      <c r="C32" s="83"/>
    </row>
    <row r="33" spans="1:3" x14ac:dyDescent="0.25">
      <c r="A33" s="84" t="s">
        <v>51</v>
      </c>
      <c r="B33" s="5">
        <v>2015</v>
      </c>
      <c r="C33" s="83" t="s">
        <v>52</v>
      </c>
    </row>
    <row r="34" spans="1:3" x14ac:dyDescent="0.25">
      <c r="A34" s="84"/>
      <c r="B34" s="5">
        <v>2020</v>
      </c>
      <c r="C34" s="83"/>
    </row>
    <row r="35" spans="1:3" x14ac:dyDescent="0.25">
      <c r="A35" s="84"/>
      <c r="B35" s="5">
        <v>2025</v>
      </c>
      <c r="C35" s="83"/>
    </row>
    <row r="36" spans="1:3" x14ac:dyDescent="0.25">
      <c r="A36" s="84"/>
      <c r="B36" s="5">
        <v>2030</v>
      </c>
      <c r="C36" s="83"/>
    </row>
    <row r="37" spans="1:3" x14ac:dyDescent="0.25">
      <c r="A37" s="84"/>
      <c r="B37" s="5">
        <v>2035</v>
      </c>
      <c r="C37" s="83"/>
    </row>
    <row r="38" spans="1:3" x14ac:dyDescent="0.25">
      <c r="A38" s="84"/>
      <c r="B38" s="5">
        <v>2040</v>
      </c>
      <c r="C38" s="83"/>
    </row>
    <row r="40" spans="1:3" x14ac:dyDescent="0.25">
      <c r="A40" t="s">
        <v>53</v>
      </c>
    </row>
  </sheetData>
  <customSheetViews>
    <customSheetView guid="{D6BA2409-BC0C-401D-93FE-F20D0C3A58C7}" topLeftCell="A21">
      <selection activeCell="B8" sqref="B8"/>
      <pageMargins left="0.7" right="0.7" top="0.75" bottom="0.75" header="0.3" footer="0.3"/>
      <pageSetup orientation="portrait" r:id="rId1"/>
    </customSheetView>
    <customSheetView guid="{4B430FB2-31FC-4CB5-A6F2-D8AA1FBF0749}" topLeftCell="A21">
      <selection activeCell="B8" sqref="B8"/>
      <pageMargins left="0.7" right="0.7" top="0.75" bottom="0.75" header="0.3" footer="0.3"/>
      <pageSetup orientation="portrait" r:id="rId2"/>
    </customSheetView>
    <customSheetView guid="{48E3ACDF-4AD3-4BDF-BC96-F05018CCF530}" topLeftCell="A21">
      <selection activeCell="B8" sqref="B8"/>
      <pageMargins left="0.7" right="0.7" top="0.75" bottom="0.75" header="0.3" footer="0.3"/>
      <pageSetup orientation="portrait" r:id="rId3"/>
    </customSheetView>
  </customSheetViews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2015 v 2010 IRP 7-8-15</Section>
    <ParentListItemID xmlns="bee5fd1f-d57f-444d-a56b-f6ccfe55d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C87E-7E88-428A-8519-2F5BB34CC68F}"/>
</file>

<file path=customXml/itemProps2.xml><?xml version="1.0" encoding="utf-8"?>
<ds:datastoreItem xmlns:ds="http://schemas.openxmlformats.org/officeDocument/2006/customXml" ds:itemID="{2E987FA1-0380-4F9B-B3BE-57E037D92AAE}"/>
</file>

<file path=customXml/itemProps3.xml><?xml version="1.0" encoding="utf-8"?>
<ds:datastoreItem xmlns:ds="http://schemas.openxmlformats.org/officeDocument/2006/customXml" ds:itemID="{F9E2F4B9-3CAF-4185-B4B4-D4BDC2F087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ProjectList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Calleguas LocalResourcesInventory  07-10-2015 draft</dc:title>
  <dc:creator>Ti,Mike N</dc:creator>
  <cp:lastModifiedBy>u08926</cp:lastModifiedBy>
  <cp:lastPrinted>2015-05-04T16:34:09Z</cp:lastPrinted>
  <dcterms:created xsi:type="dcterms:W3CDTF">2015-04-13T22:11:19Z</dcterms:created>
  <dcterms:modified xsi:type="dcterms:W3CDTF">2015-07-09T22:48:27Z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