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28" yWindow="516" windowWidth="13932" windowHeight="39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Sheet1!$A$21:$G$37</definedName>
  </definedNames>
  <calcPr calcId="145621"/>
</workbook>
</file>

<file path=xl/calcChain.xml><?xml version="1.0" encoding="utf-8"?>
<calcChain xmlns="http://schemas.openxmlformats.org/spreadsheetml/2006/main">
  <c r="B37" i="1" l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F37" i="1"/>
  <c r="G37" i="1" s="1"/>
  <c r="F36" i="1"/>
  <c r="G36" i="1" s="1"/>
  <c r="F35" i="1"/>
  <c r="F34" i="1"/>
  <c r="F33" i="1"/>
  <c r="G33" i="1" s="1"/>
  <c r="F32" i="1"/>
  <c r="G32" i="1" s="1"/>
  <c r="F31" i="1"/>
  <c r="F30" i="1"/>
  <c r="F29" i="1"/>
  <c r="G29" i="1" s="1"/>
  <c r="F28" i="1"/>
  <c r="G28" i="1" s="1"/>
  <c r="F27" i="1"/>
  <c r="F26" i="1"/>
  <c r="F25" i="1"/>
  <c r="G25" i="1" s="1"/>
  <c r="J7" i="1"/>
  <c r="K7" i="1"/>
  <c r="J8" i="1"/>
  <c r="K8" i="1"/>
  <c r="J9" i="1"/>
  <c r="K9" i="1"/>
  <c r="J10" i="1"/>
  <c r="K10" i="1"/>
  <c r="J11" i="1"/>
  <c r="K11" i="1"/>
  <c r="J12" i="1"/>
  <c r="K12" i="1"/>
  <c r="J13" i="1"/>
  <c r="K13" i="1"/>
  <c r="J14" i="1"/>
  <c r="K14" i="1"/>
  <c r="J15" i="1"/>
  <c r="K15" i="1"/>
  <c r="J16" i="1"/>
  <c r="K16" i="1"/>
  <c r="J17" i="1"/>
  <c r="K17" i="1"/>
  <c r="J18" i="1"/>
  <c r="K18" i="1"/>
  <c r="J19" i="1"/>
  <c r="K19" i="1"/>
  <c r="K6" i="1"/>
  <c r="J6" i="1"/>
  <c r="E24" i="1"/>
  <c r="G24" i="1" s="1"/>
  <c r="G35" i="1"/>
  <c r="G34" i="1"/>
  <c r="G31" i="1"/>
  <c r="G30" i="1"/>
  <c r="G27" i="1"/>
  <c r="G26" i="1"/>
  <c r="G19" i="1" l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<sst xmlns="http://schemas.openxmlformats.org/spreadsheetml/2006/main" count="18" uniqueCount="10">
  <si>
    <t>difference</t>
  </si>
  <si>
    <t>Interest Rate</t>
  </si>
  <si>
    <t>SIFMA</t>
  </si>
  <si>
    <t>1M LIBOR</t>
  </si>
  <si>
    <t>3M LIBOR</t>
  </si>
  <si>
    <t>A</t>
  </si>
  <si>
    <t>B</t>
  </si>
  <si>
    <t>=B-A</t>
  </si>
  <si>
    <t>Original</t>
  </si>
  <si>
    <t>updated 11-25-2015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</si>
</sst>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10" fontId="0" fillId="0" borderId="0" xfId="1" applyNumberFormat="1" applyFont="1"/>
    <xf numFmtId="10" fontId="0" fillId="0" borderId="0" xfId="0" applyNumberFormat="1"/>
    <xf numFmtId="0" fontId="0" fillId="0" borderId="0" xfId="0" quotePrefix="1"/>
    <xf numFmtId="10" fontId="0" fillId="2" borderId="0" xfId="1" applyNumberFormat="1" applyFont="1" applyFill="1"/>
    <xf numFmtId="10" fontId="0" fillId="3" borderId="0" xfId="1" applyNumberFormat="1" applyFont="1" applyFill="1"/>
    <xf numFmtId="0" fontId="2" fillId="0" borderId="0" xfId="0" applyFont="1"/>
    <xf numFmtId="0" fontId="2" fillId="4" borderId="0" xfId="0" applyFont="1" applyFill="1"/>
    <xf numFmtId="0" fontId="0" fillId="4" borderId="0" xfId="0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7"/>
  <sheetViews>
    <sheetView tabSelected="1" topLeftCell="A7" zoomScale="85" zoomScaleNormal="85" workbookViewId="0">
      <selection activeCell="G37" sqref="A21:G37"/>
    </sheetView>
  </sheetViews>
  <sheetFormatPr defaultRowHeight="14.4" x14ac:dyDescent="0.3"/>
  <cols>
    <col min="2" max="3" width="11.88671875" customWidth="1"/>
    <col min="4" max="4" width="4.5546875" customWidth="1"/>
    <col min="5" max="5" width="8.88671875" customWidth="1"/>
    <col min="6" max="6" width="11.5546875" bestFit="1" customWidth="1"/>
    <col min="7" max="8" width="8.88671875" customWidth="1"/>
  </cols>
  <sheetData>
    <row r="2" spans="1:11" ht="18" x14ac:dyDescent="0.35">
      <c r="A2" s="6" t="s">
        <v>8</v>
      </c>
    </row>
    <row r="4" spans="1:11" x14ac:dyDescent="0.3">
      <c r="E4" t="s">
        <v>5</v>
      </c>
      <c r="F4" t="s">
        <v>6</v>
      </c>
      <c r="G4" s="3" t="s">
        <v>7</v>
      </c>
    </row>
    <row r="5" spans="1:11" x14ac:dyDescent="0.3">
      <c r="B5" t="s">
        <v>3</v>
      </c>
      <c r="C5" t="s">
        <v>4</v>
      </c>
      <c r="E5" t="s">
        <v>2</v>
      </c>
      <c r="F5" t="s">
        <v>1</v>
      </c>
      <c r="G5" t="s">
        <v>0</v>
      </c>
    </row>
    <row r="6" spans="1:11" x14ac:dyDescent="0.3">
      <c r="A6">
        <v>2017</v>
      </c>
      <c r="B6" s="1">
        <v>7.4999999999999997E-3</v>
      </c>
      <c r="C6" s="1">
        <v>9.4999999999999998E-3</v>
      </c>
      <c r="D6" s="1"/>
      <c r="E6" s="1">
        <v>4.4999999999999997E-3</v>
      </c>
      <c r="F6" s="1">
        <v>1.46E-2</v>
      </c>
      <c r="G6" s="2">
        <f>F6-E6</f>
        <v>1.0100000000000001E-2</v>
      </c>
      <c r="J6" s="2">
        <f>B6-E6</f>
        <v>3.0000000000000001E-3</v>
      </c>
      <c r="K6" s="2">
        <f>C6-E6</f>
        <v>5.0000000000000001E-3</v>
      </c>
    </row>
    <row r="7" spans="1:11" x14ac:dyDescent="0.3">
      <c r="A7">
        <v>2018</v>
      </c>
      <c r="B7" s="1">
        <v>1.2999999999999999E-2</v>
      </c>
      <c r="C7" s="1">
        <v>1.7000000000000001E-2</v>
      </c>
      <c r="D7" s="1"/>
      <c r="E7" s="1">
        <v>8.0000000000000002E-3</v>
      </c>
      <c r="F7" s="1">
        <v>1.5100000000000001E-2</v>
      </c>
      <c r="G7" s="2">
        <f t="shared" ref="G7:G19" si="0">F7-E7</f>
        <v>7.1000000000000004E-3</v>
      </c>
      <c r="J7" s="2">
        <f t="shared" ref="J7:J19" si="1">B7-E7</f>
        <v>4.9999999999999992E-3</v>
      </c>
      <c r="K7" s="2">
        <f t="shared" ref="K7:K19" si="2">C7-E7</f>
        <v>9.0000000000000011E-3</v>
      </c>
    </row>
    <row r="8" spans="1:11" x14ac:dyDescent="0.3">
      <c r="A8">
        <v>2019</v>
      </c>
      <c r="B8" s="1">
        <v>1.95E-2</v>
      </c>
      <c r="C8" s="1">
        <v>2.5000000000000001E-2</v>
      </c>
      <c r="D8" s="1"/>
      <c r="E8" s="1">
        <v>1.2E-2</v>
      </c>
      <c r="F8" s="1">
        <v>1.5599999999999999E-2</v>
      </c>
      <c r="G8" s="2">
        <f t="shared" si="0"/>
        <v>3.599999999999999E-3</v>
      </c>
      <c r="J8" s="2">
        <f t="shared" si="1"/>
        <v>7.4999999999999997E-3</v>
      </c>
      <c r="K8" s="2">
        <f t="shared" si="2"/>
        <v>1.3000000000000001E-2</v>
      </c>
    </row>
    <row r="9" spans="1:11" x14ac:dyDescent="0.3">
      <c r="A9">
        <v>2020</v>
      </c>
      <c r="B9" s="1">
        <v>1.95E-2</v>
      </c>
      <c r="C9" s="1">
        <v>2.5000000000000001E-2</v>
      </c>
      <c r="D9" s="1"/>
      <c r="E9" s="1">
        <v>1.2E-2</v>
      </c>
      <c r="F9" s="1">
        <v>1.6400000000000001E-2</v>
      </c>
      <c r="G9" s="2">
        <f t="shared" si="0"/>
        <v>4.4000000000000011E-3</v>
      </c>
      <c r="J9" s="2">
        <f t="shared" si="1"/>
        <v>7.4999999999999997E-3</v>
      </c>
      <c r="K9" s="2">
        <f t="shared" si="2"/>
        <v>1.3000000000000001E-2</v>
      </c>
    </row>
    <row r="10" spans="1:11" x14ac:dyDescent="0.3">
      <c r="A10">
        <v>2021</v>
      </c>
      <c r="B10" s="1">
        <v>1.95E-2</v>
      </c>
      <c r="C10" s="1">
        <v>2.5000000000000001E-2</v>
      </c>
      <c r="D10" s="1"/>
      <c r="E10" s="1">
        <v>1.2E-2</v>
      </c>
      <c r="F10" s="1">
        <v>1.72E-2</v>
      </c>
      <c r="G10" s="2">
        <f t="shared" si="0"/>
        <v>5.1999999999999998E-3</v>
      </c>
      <c r="J10" s="2">
        <f t="shared" si="1"/>
        <v>7.4999999999999997E-3</v>
      </c>
      <c r="K10" s="2">
        <f t="shared" si="2"/>
        <v>1.3000000000000001E-2</v>
      </c>
    </row>
    <row r="11" spans="1:11" x14ac:dyDescent="0.3">
      <c r="A11">
        <v>2022</v>
      </c>
      <c r="B11" s="1">
        <v>1.95E-2</v>
      </c>
      <c r="C11" s="1">
        <v>2.5000000000000001E-2</v>
      </c>
      <c r="D11" s="1"/>
      <c r="E11" s="1">
        <v>1.2E-2</v>
      </c>
      <c r="F11" s="1">
        <v>1.77E-2</v>
      </c>
      <c r="G11" s="2">
        <f t="shared" si="0"/>
        <v>5.7000000000000002E-3</v>
      </c>
      <c r="J11" s="2">
        <f t="shared" si="1"/>
        <v>7.4999999999999997E-3</v>
      </c>
      <c r="K11" s="2">
        <f t="shared" si="2"/>
        <v>1.3000000000000001E-2</v>
      </c>
    </row>
    <row r="12" spans="1:11" x14ac:dyDescent="0.3">
      <c r="A12">
        <v>2023</v>
      </c>
      <c r="B12" s="1">
        <v>1.95E-2</v>
      </c>
      <c r="C12" s="1">
        <v>2.5000000000000001E-2</v>
      </c>
      <c r="D12" s="1"/>
      <c r="E12" s="1">
        <v>1.2E-2</v>
      </c>
      <c r="F12" s="1">
        <v>1.89E-2</v>
      </c>
      <c r="G12" s="2">
        <f t="shared" si="0"/>
        <v>6.8999999999999999E-3</v>
      </c>
      <c r="J12" s="2">
        <f t="shared" si="1"/>
        <v>7.4999999999999997E-3</v>
      </c>
      <c r="K12" s="2">
        <f t="shared" si="2"/>
        <v>1.3000000000000001E-2</v>
      </c>
    </row>
    <row r="13" spans="1:11" x14ac:dyDescent="0.3">
      <c r="A13">
        <v>2024</v>
      </c>
      <c r="B13" s="1">
        <v>1.95E-2</v>
      </c>
      <c r="C13" s="1">
        <v>2.5000000000000001E-2</v>
      </c>
      <c r="D13" s="1"/>
      <c r="E13" s="1">
        <v>1.2E-2</v>
      </c>
      <c r="F13" s="1">
        <v>1.89E-2</v>
      </c>
      <c r="G13" s="2">
        <f t="shared" si="0"/>
        <v>6.8999999999999999E-3</v>
      </c>
      <c r="J13" s="2">
        <f t="shared" si="1"/>
        <v>7.4999999999999997E-3</v>
      </c>
      <c r="K13" s="2">
        <f t="shared" si="2"/>
        <v>1.3000000000000001E-2</v>
      </c>
    </row>
    <row r="14" spans="1:11" x14ac:dyDescent="0.3">
      <c r="A14">
        <v>2025</v>
      </c>
      <c r="B14" s="1">
        <v>1.95E-2</v>
      </c>
      <c r="C14" s="1">
        <v>2.5000000000000001E-2</v>
      </c>
      <c r="D14" s="1"/>
      <c r="E14" s="1">
        <v>1.2E-2</v>
      </c>
      <c r="F14" s="1">
        <v>1.89E-2</v>
      </c>
      <c r="G14" s="2">
        <f t="shared" si="0"/>
        <v>6.8999999999999999E-3</v>
      </c>
      <c r="J14" s="2">
        <f t="shared" si="1"/>
        <v>7.4999999999999997E-3</v>
      </c>
      <c r="K14" s="2">
        <f t="shared" si="2"/>
        <v>1.3000000000000001E-2</v>
      </c>
    </row>
    <row r="15" spans="1:11" x14ac:dyDescent="0.3">
      <c r="A15">
        <v>2026</v>
      </c>
      <c r="B15" s="1">
        <v>1.95E-2</v>
      </c>
      <c r="C15" s="1">
        <v>2.5000000000000001E-2</v>
      </c>
      <c r="D15" s="1"/>
      <c r="E15" s="1">
        <v>1.2E-2</v>
      </c>
      <c r="F15" s="1">
        <v>1.89E-2</v>
      </c>
      <c r="G15" s="2">
        <f t="shared" si="0"/>
        <v>6.8999999999999999E-3</v>
      </c>
      <c r="J15" s="2">
        <f t="shared" si="1"/>
        <v>7.4999999999999997E-3</v>
      </c>
      <c r="K15" s="2">
        <f t="shared" si="2"/>
        <v>1.3000000000000001E-2</v>
      </c>
    </row>
    <row r="16" spans="1:11" x14ac:dyDescent="0.3">
      <c r="A16">
        <v>2027</v>
      </c>
      <c r="B16" s="1">
        <v>1.95E-2</v>
      </c>
      <c r="C16" s="1">
        <v>2.5000000000000001E-2</v>
      </c>
      <c r="D16" s="1"/>
      <c r="E16" s="1">
        <v>1.2E-2</v>
      </c>
      <c r="F16" s="1">
        <v>1.9E-2</v>
      </c>
      <c r="G16" s="2">
        <f t="shared" si="0"/>
        <v>6.9999999999999993E-3</v>
      </c>
      <c r="J16" s="2">
        <f t="shared" si="1"/>
        <v>7.4999999999999997E-3</v>
      </c>
      <c r="K16" s="2">
        <f t="shared" si="2"/>
        <v>1.3000000000000001E-2</v>
      </c>
    </row>
    <row r="17" spans="1:11" x14ac:dyDescent="0.3">
      <c r="A17">
        <v>2028</v>
      </c>
      <c r="B17" s="1">
        <v>1.95E-2</v>
      </c>
      <c r="C17" s="1">
        <v>2.5000000000000001E-2</v>
      </c>
      <c r="D17" s="1"/>
      <c r="E17" s="1">
        <v>1.2E-2</v>
      </c>
      <c r="F17" s="1">
        <v>1.9E-2</v>
      </c>
      <c r="G17" s="2">
        <f t="shared" si="0"/>
        <v>6.9999999999999993E-3</v>
      </c>
      <c r="J17" s="2">
        <f t="shared" si="1"/>
        <v>7.4999999999999997E-3</v>
      </c>
      <c r="K17" s="2">
        <f t="shared" si="2"/>
        <v>1.3000000000000001E-2</v>
      </c>
    </row>
    <row r="18" spans="1:11" x14ac:dyDescent="0.3">
      <c r="A18">
        <v>2029</v>
      </c>
      <c r="B18" s="1">
        <v>1.95E-2</v>
      </c>
      <c r="C18" s="1">
        <v>2.5000000000000001E-2</v>
      </c>
      <c r="D18" s="1"/>
      <c r="E18" s="1">
        <v>1.2E-2</v>
      </c>
      <c r="F18" s="1">
        <v>1.9E-2</v>
      </c>
      <c r="G18" s="2">
        <f t="shared" si="0"/>
        <v>6.9999999999999993E-3</v>
      </c>
      <c r="J18" s="2">
        <f t="shared" si="1"/>
        <v>7.4999999999999997E-3</v>
      </c>
      <c r="K18" s="2">
        <f t="shared" si="2"/>
        <v>1.3000000000000001E-2</v>
      </c>
    </row>
    <row r="19" spans="1:11" x14ac:dyDescent="0.3">
      <c r="A19">
        <v>2030</v>
      </c>
      <c r="B19" s="1">
        <v>1.95E-2</v>
      </c>
      <c r="C19" s="1">
        <v>2.5000000000000001E-2</v>
      </c>
      <c r="D19" s="1"/>
      <c r="E19" s="1">
        <v>1.2E-2</v>
      </c>
      <c r="F19" s="1">
        <v>1.9099999999999999E-2</v>
      </c>
      <c r="G19" s="2">
        <f t="shared" si="0"/>
        <v>7.0999999999999987E-3</v>
      </c>
      <c r="J19" s="2">
        <f t="shared" si="1"/>
        <v>7.4999999999999997E-3</v>
      </c>
      <c r="K19" s="2">
        <f t="shared" si="2"/>
        <v>1.3000000000000001E-2</v>
      </c>
    </row>
    <row r="21" spans="1:11" ht="18" x14ac:dyDescent="0.35">
      <c r="A21" s="7" t="s">
        <v>9</v>
      </c>
      <c r="B21" s="8"/>
      <c r="C21" s="8"/>
    </row>
    <row r="22" spans="1:11" x14ac:dyDescent="0.3">
      <c r="E22" t="s">
        <v>5</v>
      </c>
      <c r="F22" t="s">
        <v>6</v>
      </c>
      <c r="G22" s="3" t="s">
        <v>7</v>
      </c>
    </row>
    <row r="23" spans="1:11" x14ac:dyDescent="0.3">
      <c r="B23" t="s">
        <v>3</v>
      </c>
      <c r="C23" t="s">
        <v>4</v>
      </c>
      <c r="E23" t="s">
        <v>2</v>
      </c>
      <c r="F23" t="s">
        <v>1</v>
      </c>
      <c r="G23" t="s">
        <v>0</v>
      </c>
    </row>
    <row r="24" spans="1:11" x14ac:dyDescent="0.3">
      <c r="A24">
        <v>2017</v>
      </c>
      <c r="B24" s="5">
        <f>$E24+J6</f>
        <v>1.0500000000000001E-2</v>
      </c>
      <c r="C24" s="5">
        <f>$E24+K6</f>
        <v>1.2500000000000001E-2</v>
      </c>
      <c r="D24" s="1"/>
      <c r="E24" s="5">
        <f>F24-0.5%</f>
        <v>7.5000000000000006E-3</v>
      </c>
      <c r="F24" s="5">
        <v>1.2500000000000001E-2</v>
      </c>
      <c r="G24" s="2">
        <f>F24-E24</f>
        <v>5.0000000000000001E-3</v>
      </c>
    </row>
    <row r="25" spans="1:11" x14ac:dyDescent="0.3">
      <c r="A25">
        <v>2018</v>
      </c>
      <c r="B25" s="1">
        <f t="shared" ref="B25:B37" si="3">$E25+J7</f>
        <v>1.2999999999999999E-2</v>
      </c>
      <c r="C25" s="1">
        <f t="shared" ref="C25:C37" si="4">E25+K7</f>
        <v>1.7000000000000001E-2</v>
      </c>
      <c r="D25" s="1"/>
      <c r="E25" s="1">
        <v>8.0000000000000002E-3</v>
      </c>
      <c r="F25" s="4">
        <f>E25+0.5%</f>
        <v>1.3000000000000001E-2</v>
      </c>
      <c r="G25" s="2">
        <f t="shared" ref="G25:G37" si="5">F25-E25</f>
        <v>5.000000000000001E-3</v>
      </c>
    </row>
    <row r="26" spans="1:11" x14ac:dyDescent="0.3">
      <c r="A26">
        <v>2019</v>
      </c>
      <c r="B26" s="1">
        <f t="shared" si="3"/>
        <v>1.95E-2</v>
      </c>
      <c r="C26" s="1">
        <f t="shared" si="4"/>
        <v>2.5000000000000001E-2</v>
      </c>
      <c r="D26" s="1"/>
      <c r="E26" s="1">
        <v>1.2E-2</v>
      </c>
      <c r="F26" s="4">
        <f t="shared" ref="F26:F37" si="6">E26+0.5%</f>
        <v>1.7000000000000001E-2</v>
      </c>
      <c r="G26" s="2">
        <f t="shared" si="5"/>
        <v>5.000000000000001E-3</v>
      </c>
    </row>
    <row r="27" spans="1:11" x14ac:dyDescent="0.3">
      <c r="A27">
        <v>2020</v>
      </c>
      <c r="B27" s="1">
        <f t="shared" si="3"/>
        <v>1.95E-2</v>
      </c>
      <c r="C27" s="1">
        <f t="shared" si="4"/>
        <v>2.5000000000000001E-2</v>
      </c>
      <c r="D27" s="1"/>
      <c r="E27" s="1">
        <v>1.2E-2</v>
      </c>
      <c r="F27" s="4">
        <f t="shared" si="6"/>
        <v>1.7000000000000001E-2</v>
      </c>
      <c r="G27" s="2">
        <f t="shared" si="5"/>
        <v>5.000000000000001E-3</v>
      </c>
    </row>
    <row r="28" spans="1:11" x14ac:dyDescent="0.3">
      <c r="A28">
        <v>2021</v>
      </c>
      <c r="B28" s="1">
        <f t="shared" si="3"/>
        <v>1.95E-2</v>
      </c>
      <c r="C28" s="1">
        <f t="shared" si="4"/>
        <v>2.5000000000000001E-2</v>
      </c>
      <c r="D28" s="1"/>
      <c r="E28" s="1">
        <v>1.2E-2</v>
      </c>
      <c r="F28" s="4">
        <f t="shared" si="6"/>
        <v>1.7000000000000001E-2</v>
      </c>
      <c r="G28" s="2">
        <f t="shared" si="5"/>
        <v>5.000000000000001E-3</v>
      </c>
    </row>
    <row r="29" spans="1:11" x14ac:dyDescent="0.3">
      <c r="A29">
        <v>2022</v>
      </c>
      <c r="B29" s="1">
        <f t="shared" si="3"/>
        <v>1.95E-2</v>
      </c>
      <c r="C29" s="1">
        <f t="shared" si="4"/>
        <v>2.5000000000000001E-2</v>
      </c>
      <c r="D29" s="1"/>
      <c r="E29" s="1">
        <v>1.2E-2</v>
      </c>
      <c r="F29" s="4">
        <f t="shared" si="6"/>
        <v>1.7000000000000001E-2</v>
      </c>
      <c r="G29" s="2">
        <f t="shared" si="5"/>
        <v>5.000000000000001E-3</v>
      </c>
    </row>
    <row r="30" spans="1:11" x14ac:dyDescent="0.3">
      <c r="A30">
        <v>2023</v>
      </c>
      <c r="B30" s="1">
        <f t="shared" si="3"/>
        <v>1.95E-2</v>
      </c>
      <c r="C30" s="1">
        <f t="shared" si="4"/>
        <v>2.5000000000000001E-2</v>
      </c>
      <c r="D30" s="1"/>
      <c r="E30" s="1">
        <v>1.2E-2</v>
      </c>
      <c r="F30" s="4">
        <f t="shared" si="6"/>
        <v>1.7000000000000001E-2</v>
      </c>
      <c r="G30" s="2">
        <f t="shared" si="5"/>
        <v>5.000000000000001E-3</v>
      </c>
    </row>
    <row r="31" spans="1:11" x14ac:dyDescent="0.3">
      <c r="A31">
        <v>2024</v>
      </c>
      <c r="B31" s="1">
        <f t="shared" si="3"/>
        <v>1.95E-2</v>
      </c>
      <c r="C31" s="1">
        <f t="shared" si="4"/>
        <v>2.5000000000000001E-2</v>
      </c>
      <c r="D31" s="1"/>
      <c r="E31" s="1">
        <v>1.2E-2</v>
      </c>
      <c r="F31" s="4">
        <f t="shared" si="6"/>
        <v>1.7000000000000001E-2</v>
      </c>
      <c r="G31" s="2">
        <f t="shared" si="5"/>
        <v>5.000000000000001E-3</v>
      </c>
    </row>
    <row r="32" spans="1:11" x14ac:dyDescent="0.3">
      <c r="A32">
        <v>2025</v>
      </c>
      <c r="B32" s="1">
        <f t="shared" si="3"/>
        <v>1.95E-2</v>
      </c>
      <c r="C32" s="1">
        <f t="shared" si="4"/>
        <v>2.5000000000000001E-2</v>
      </c>
      <c r="D32" s="1"/>
      <c r="E32" s="1">
        <v>1.2E-2</v>
      </c>
      <c r="F32" s="4">
        <f t="shared" si="6"/>
        <v>1.7000000000000001E-2</v>
      </c>
      <c r="G32" s="2">
        <f t="shared" si="5"/>
        <v>5.000000000000001E-3</v>
      </c>
    </row>
    <row r="33" spans="1:7" x14ac:dyDescent="0.3">
      <c r="A33">
        <v>2026</v>
      </c>
      <c r="B33" s="1">
        <f t="shared" si="3"/>
        <v>1.95E-2</v>
      </c>
      <c r="C33" s="1">
        <f t="shared" si="4"/>
        <v>2.5000000000000001E-2</v>
      </c>
      <c r="D33" s="1"/>
      <c r="E33" s="1">
        <v>1.2E-2</v>
      </c>
      <c r="F33" s="4">
        <f t="shared" si="6"/>
        <v>1.7000000000000001E-2</v>
      </c>
      <c r="G33" s="2">
        <f t="shared" si="5"/>
        <v>5.000000000000001E-3</v>
      </c>
    </row>
    <row r="34" spans="1:7" x14ac:dyDescent="0.3">
      <c r="A34">
        <v>2027</v>
      </c>
      <c r="B34" s="1">
        <f t="shared" si="3"/>
        <v>1.95E-2</v>
      </c>
      <c r="C34" s="1">
        <f t="shared" si="4"/>
        <v>2.5000000000000001E-2</v>
      </c>
      <c r="D34" s="1"/>
      <c r="E34" s="1">
        <v>1.2E-2</v>
      </c>
      <c r="F34" s="4">
        <f t="shared" si="6"/>
        <v>1.7000000000000001E-2</v>
      </c>
      <c r="G34" s="2">
        <f t="shared" si="5"/>
        <v>5.000000000000001E-3</v>
      </c>
    </row>
    <row r="35" spans="1:7" x14ac:dyDescent="0.3">
      <c r="A35">
        <v>2028</v>
      </c>
      <c r="B35" s="1">
        <f t="shared" si="3"/>
        <v>1.95E-2</v>
      </c>
      <c r="C35" s="1">
        <f t="shared" si="4"/>
        <v>2.5000000000000001E-2</v>
      </c>
      <c r="D35" s="1"/>
      <c r="E35" s="1">
        <v>1.2E-2</v>
      </c>
      <c r="F35" s="4">
        <f t="shared" si="6"/>
        <v>1.7000000000000001E-2</v>
      </c>
      <c r="G35" s="2">
        <f t="shared" si="5"/>
        <v>5.000000000000001E-3</v>
      </c>
    </row>
    <row r="36" spans="1:7" x14ac:dyDescent="0.3">
      <c r="A36">
        <v>2029</v>
      </c>
      <c r="B36" s="1">
        <f t="shared" si="3"/>
        <v>1.95E-2</v>
      </c>
      <c r="C36" s="1">
        <f t="shared" si="4"/>
        <v>2.5000000000000001E-2</v>
      </c>
      <c r="D36" s="1"/>
      <c r="E36" s="1">
        <v>1.2E-2</v>
      </c>
      <c r="F36" s="4">
        <f t="shared" si="6"/>
        <v>1.7000000000000001E-2</v>
      </c>
      <c r="G36" s="2">
        <f t="shared" si="5"/>
        <v>5.000000000000001E-3</v>
      </c>
    </row>
    <row r="37" spans="1:7" x14ac:dyDescent="0.3">
      <c r="A37">
        <v>2030</v>
      </c>
      <c r="B37" s="1">
        <f t="shared" si="3"/>
        <v>1.95E-2</v>
      </c>
      <c r="C37" s="1">
        <f t="shared" si="4"/>
        <v>2.5000000000000001E-2</v>
      </c>
      <c r="D37" s="1"/>
      <c r="E37" s="1">
        <v>1.2E-2</v>
      </c>
      <c r="F37" s="4">
        <f t="shared" si="6"/>
        <v>1.7000000000000001E-2</v>
      </c>
      <c r="G37" s="2">
        <f t="shared" si="5"/>
        <v>5.000000000000001E-3</v>
      </c>
    </row>
  </sheetData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647b500e-2e54-493e-9891-abb9c0422344">GDR Data\CFO</Section>
    <ParentListItemID xmlns="647b500e-2e54-493e-9891-abb9c042234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C2CB6B7CF22E429A21C2D8807DCE64" ma:contentTypeVersion="2" ma:contentTypeDescription="Create a new document." ma:contentTypeScope="" ma:versionID="b8b5c91a70c2d4d7d419172275826a16">
  <xsd:schema xmlns:xsd="http://www.w3.org/2001/XMLSchema" xmlns:xs="http://www.w3.org/2001/XMLSchema" xmlns:p="http://schemas.microsoft.com/office/2006/metadata/properties" xmlns:ns2="647b500e-2e54-493e-9891-abb9c0422344" targetNamespace="http://schemas.microsoft.com/office/2006/metadata/properties" ma:root="true" ma:fieldsID="bc4bcd44227087410dd02ed270b21ef1" ns2:_="">
    <xsd:import namespace="647b500e-2e54-493e-9891-abb9c0422344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7b500e-2e54-493e-9891-abb9c0422344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ma:displayName="Section" ma:default="Budget 17_18 test" ma:format="RadioButtons" ma:internalName="Section">
      <xsd:simpleType>
        <xsd:restriction base="dms:Choice">
          <xsd:enumeration value="Budget 17_18 test"/>
          <xsd:enumeration value="Budget Docs"/>
          <xsd:enumeration value="Budget Docs\GDR"/>
          <xsd:enumeration value="Budget_Notes"/>
          <xsd:enumeration value="Budgeting Reports"/>
          <xsd:enumeration value="Capacity Charge CY2017"/>
          <xsd:enumeration value="CIP"/>
          <xsd:enumeration value="Communications"/>
          <xsd:enumeration value="Extracts"/>
          <xsd:enumeration value="Feb Letter"/>
          <xsd:enumeration value="Budget Docs"/>
          <xsd:enumeration value="Budget Docs\CFO"/>
          <xsd:enumeration value="Budget Docs\ES"/>
          <xsd:enumeration value="Budget Docs\IT"/>
          <xsd:enumeration value="Budget Docs\Labor"/>
          <xsd:enumeration value="Budget Docs\OPS"/>
          <xsd:enumeration value="Budget Docs\Presentations"/>
          <xsd:enumeration value="Budget Docs\WRM"/>
          <xsd:enumeration value="Misc Budget Files"/>
          <xsd:enumeration value="Misc Forecast Files"/>
          <xsd:enumeration value="Models"/>
          <xsd:enumeration value="New Budget Document"/>
          <xsd:enumeration value="Proposed"/>
          <xsd:enumeration value="Proposed\PAB2018 - Working Files"/>
          <xsd:enumeration value="Public Hearing"/>
          <xsd:enumeration value="RTS FY 2017"/>
          <xsd:enumeration value="GDR Data"/>
          <xsd:enumeration value="GDR Data\CFO"/>
          <xsd:enumeration value="GDR Data\ES"/>
          <xsd:enumeration value="GDR Data\IT"/>
          <xsd:enumeration value="GDR Data\Labor"/>
          <xsd:enumeration value="GDR Data\OPS"/>
          <xsd:enumeration value="GDR Data\Presentations"/>
          <xsd:enumeration value="GDR Data\WRM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B2B666-9F00-43B7-BC6D-4ED8FF02D9AB}"/>
</file>

<file path=customXml/itemProps2.xml><?xml version="1.0" encoding="utf-8"?>
<ds:datastoreItem xmlns:ds="http://schemas.openxmlformats.org/officeDocument/2006/customXml" ds:itemID="{FA6FA8FF-F41E-4CEE-95B7-A46F2C6AF3D7}"/>
</file>

<file path=customXml/itemProps3.xml><?xml version="1.0" encoding="utf-8"?>
<ds:datastoreItem xmlns:ds="http://schemas.openxmlformats.org/officeDocument/2006/customXml" ds:itemID="{F6C45AD5-E8BC-4D20-9BA4-84326F4990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Rates</dc:title>
  <dc:creator>Van den Berg,Arnout H</dc:creator>
  <cp:lastModifiedBy>Van den Berg,Arnout H</cp:lastModifiedBy>
  <cp:lastPrinted>2015-12-09T22:09:54Z</cp:lastPrinted>
  <dcterms:created xsi:type="dcterms:W3CDTF">2015-11-23T22:59:46Z</dcterms:created>
  <dcterms:modified xsi:type="dcterms:W3CDTF">2015-12-09T23:01:41Z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0x01010071C2CB6B7CF22E429A21C2D8807DCE64</vt:lpwstr>
  </property>
</Properties>
</file>