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2"/>
  </bookViews>
  <sheets>
    <sheet name="Impact-High" sheetId="1" r:id="rId1"/>
    <sheet name="Major Assumptions" sheetId="2" r:id="rId2"/>
    <sheet name="New Fixed Debt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C186" i="3"/>
  <c r="C122" s="1"/>
  <c r="C185"/>
  <c r="C121" s="1"/>
  <c r="C184"/>
  <c r="C120" s="1"/>
  <c r="C183"/>
  <c r="C119" s="1"/>
  <c r="C182"/>
  <c r="C118" s="1"/>
  <c r="C181"/>
  <c r="C180"/>
  <c r="C179"/>
  <c r="C178"/>
  <c r="C114" s="1"/>
  <c r="C177"/>
  <c r="C113" s="1"/>
  <c r="C176"/>
  <c r="C175"/>
  <c r="C111" s="1"/>
  <c r="C174"/>
  <c r="C173"/>
  <c r="C172"/>
  <c r="C171"/>
  <c r="C107" s="1"/>
  <c r="C170"/>
  <c r="C106" s="1"/>
  <c r="C169"/>
  <c r="C168"/>
  <c r="C167"/>
  <c r="C103" s="1"/>
  <c r="C166"/>
  <c r="C165"/>
  <c r="C164"/>
  <c r="C163"/>
  <c r="C99" s="1"/>
  <c r="C162"/>
  <c r="C98" s="1"/>
  <c r="C161"/>
  <c r="C160"/>
  <c r="C159"/>
  <c r="C95" s="1"/>
  <c r="C158"/>
  <c r="C157"/>
  <c r="C156"/>
  <c r="C92" s="1"/>
  <c r="C155"/>
  <c r="C91" s="1"/>
  <c r="C154"/>
  <c r="C153"/>
  <c r="C152"/>
  <c r="C151"/>
  <c r="C150"/>
  <c r="C149"/>
  <c r="C148"/>
  <c r="C84" s="1"/>
  <c r="C147"/>
  <c r="C146"/>
  <c r="C82" s="1"/>
  <c r="C145"/>
  <c r="C81" s="1"/>
  <c r="C144"/>
  <c r="C143"/>
  <c r="C79" s="1"/>
  <c r="C142"/>
  <c r="C78" s="1"/>
  <c r="C141"/>
  <c r="C140"/>
  <c r="C139"/>
  <c r="C138"/>
  <c r="C137"/>
  <c r="BC122"/>
  <c r="BC121"/>
  <c r="BC120"/>
  <c r="BC119"/>
  <c r="BC118"/>
  <c r="BC117"/>
  <c r="C117"/>
  <c r="BC116"/>
  <c r="C116"/>
  <c r="BC115"/>
  <c r="C115"/>
  <c r="BC114"/>
  <c r="AN114"/>
  <c r="BC113"/>
  <c r="BC112"/>
  <c r="C112"/>
  <c r="BC111"/>
  <c r="BC110"/>
  <c r="C110"/>
  <c r="BC109"/>
  <c r="C109"/>
  <c r="BC108"/>
  <c r="C108"/>
  <c r="BC107"/>
  <c r="BC106"/>
  <c r="X106"/>
  <c r="BC105"/>
  <c r="C105"/>
  <c r="BC104"/>
  <c r="O104"/>
  <c r="C104"/>
  <c r="BC103"/>
  <c r="BC102"/>
  <c r="C102"/>
  <c r="BC101"/>
  <c r="F101"/>
  <c r="C101"/>
  <c r="BC100"/>
  <c r="C100"/>
  <c r="BC99"/>
  <c r="S99"/>
  <c r="BC98"/>
  <c r="BC97"/>
  <c r="C97"/>
  <c r="BC96"/>
  <c r="C96"/>
  <c r="BC95"/>
  <c r="BC94"/>
  <c r="C94"/>
  <c r="BC93"/>
  <c r="E93"/>
  <c r="C93"/>
  <c r="BC92"/>
  <c r="BC91"/>
  <c r="U91"/>
  <c r="BC90"/>
  <c r="C90"/>
  <c r="BC89"/>
  <c r="C89"/>
  <c r="BC88"/>
  <c r="Q88"/>
  <c r="C88"/>
  <c r="BC87"/>
  <c r="E87"/>
  <c r="C87"/>
  <c r="BC86"/>
  <c r="C86"/>
  <c r="BC85"/>
  <c r="C85"/>
  <c r="BC84"/>
  <c r="I84"/>
  <c r="BC83"/>
  <c r="C83"/>
  <c r="BC82"/>
  <c r="L82"/>
  <c r="BC81"/>
  <c r="BC80"/>
  <c r="I80"/>
  <c r="C80"/>
  <c r="BC79"/>
  <c r="BC78"/>
  <c r="AZ78"/>
  <c r="BC77"/>
  <c r="C77"/>
  <c r="BC76"/>
  <c r="AY76"/>
  <c r="C76"/>
  <c r="BC75"/>
  <c r="C75"/>
  <c r="BC74"/>
  <c r="BC73"/>
  <c r="C73"/>
  <c r="E65"/>
  <c r="E48"/>
  <c r="F46"/>
  <c r="F38"/>
  <c r="E38"/>
  <c r="D36"/>
  <c r="D35"/>
  <c r="F35" s="1"/>
  <c r="F34"/>
  <c r="D34"/>
  <c r="D33"/>
  <c r="D32"/>
  <c r="D31"/>
  <c r="D30"/>
  <c r="D29"/>
  <c r="D28"/>
  <c r="F28" s="1"/>
  <c r="D27"/>
  <c r="E27" s="1"/>
  <c r="D26"/>
  <c r="D25"/>
  <c r="D24"/>
  <c r="E24" s="1"/>
  <c r="D23"/>
  <c r="E12"/>
  <c r="C12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F3"/>
  <c r="F47" s="1"/>
  <c r="E3"/>
  <c r="E51" s="1"/>
  <c r="U146" l="1"/>
  <c r="AW76"/>
  <c r="H84"/>
  <c r="J104"/>
  <c r="E21"/>
  <c r="F37"/>
  <c r="E43"/>
  <c r="E56"/>
  <c r="AY74"/>
  <c r="G76"/>
  <c r="G78"/>
  <c r="G80"/>
  <c r="G82"/>
  <c r="F85"/>
  <c r="O88"/>
  <c r="R89"/>
  <c r="D91"/>
  <c r="U94"/>
  <c r="T96"/>
  <c r="D98"/>
  <c r="Q102"/>
  <c r="G104"/>
  <c r="R106"/>
  <c r="H119"/>
  <c r="S122"/>
  <c r="AV141"/>
  <c r="D161"/>
  <c r="AZ74"/>
  <c r="H85"/>
  <c r="U106"/>
  <c r="P119"/>
  <c r="E20"/>
  <c r="F33"/>
  <c r="E37"/>
  <c r="G37" s="1"/>
  <c r="E41"/>
  <c r="F52"/>
  <c r="AU74"/>
  <c r="E78"/>
  <c r="E82"/>
  <c r="O83"/>
  <c r="E85"/>
  <c r="R86"/>
  <c r="T88"/>
  <c r="P89"/>
  <c r="W92"/>
  <c r="R96"/>
  <c r="AE100"/>
  <c r="AE113"/>
  <c r="M116"/>
  <c r="G119"/>
  <c r="AY78"/>
  <c r="P88"/>
  <c r="V96"/>
  <c r="V109"/>
  <c r="AT147"/>
  <c r="F36"/>
  <c r="F40"/>
  <c r="E52"/>
  <c r="G52" s="1"/>
  <c r="D74"/>
  <c r="D78"/>
  <c r="N83"/>
  <c r="P86"/>
  <c r="K89"/>
  <c r="T90"/>
  <c r="U92"/>
  <c r="N97"/>
  <c r="M100"/>
  <c r="V105"/>
  <c r="AH110"/>
  <c r="AD113"/>
  <c r="AB145"/>
  <c r="T122"/>
  <c r="E36"/>
  <c r="G36" s="1"/>
  <c r="E40"/>
  <c r="G40" s="1"/>
  <c r="F50"/>
  <c r="BB75"/>
  <c r="I79"/>
  <c r="E83"/>
  <c r="E86"/>
  <c r="S87"/>
  <c r="I89"/>
  <c r="Q90"/>
  <c r="P92"/>
  <c r="T93"/>
  <c r="L97"/>
  <c r="F100"/>
  <c r="X101"/>
  <c r="AF103"/>
  <c r="O105"/>
  <c r="AC110"/>
  <c r="K113"/>
  <c r="M138"/>
  <c r="O144"/>
  <c r="AX173"/>
  <c r="G38"/>
  <c r="H80"/>
  <c r="F91"/>
  <c r="AH114"/>
  <c r="E25"/>
  <c r="E18"/>
  <c r="F39"/>
  <c r="E50"/>
  <c r="BA73"/>
  <c r="F75"/>
  <c r="M81"/>
  <c r="O84"/>
  <c r="D86"/>
  <c r="Q87"/>
  <c r="P90"/>
  <c r="L93"/>
  <c r="G95"/>
  <c r="D97"/>
  <c r="J101"/>
  <c r="N103"/>
  <c r="AB107"/>
  <c r="X110"/>
  <c r="G118"/>
  <c r="AH120"/>
  <c r="AS137"/>
  <c r="BC177" s="1"/>
  <c r="K82"/>
  <c r="T102"/>
  <c r="F141"/>
  <c r="F25"/>
  <c r="E19"/>
  <c r="E13"/>
  <c r="F24"/>
  <c r="G24" s="1"/>
  <c r="E29"/>
  <c r="E39"/>
  <c r="G39" s="1"/>
  <c r="F48"/>
  <c r="G48" s="1"/>
  <c r="E73"/>
  <c r="G75"/>
  <c r="BA78"/>
  <c r="K84"/>
  <c r="O87"/>
  <c r="O90"/>
  <c r="I93"/>
  <c r="E95"/>
  <c r="G101"/>
  <c r="F112"/>
  <c r="C74"/>
  <c r="E26"/>
  <c r="F26"/>
  <c r="E28"/>
  <c r="G28" s="1"/>
  <c r="AA109"/>
  <c r="AC112"/>
  <c r="AQ113"/>
  <c r="W116"/>
  <c r="K118"/>
  <c r="AQ119"/>
  <c r="G121"/>
  <c r="W122"/>
  <c r="AH145"/>
  <c r="AY161"/>
  <c r="E17"/>
  <c r="F29"/>
  <c r="G29" s="1"/>
  <c r="E30"/>
  <c r="E31"/>
  <c r="F43"/>
  <c r="G43" s="1"/>
  <c r="F57"/>
  <c r="E74"/>
  <c r="BA74"/>
  <c r="H76"/>
  <c r="AX77"/>
  <c r="K80"/>
  <c r="E81"/>
  <c r="M82"/>
  <c r="F83"/>
  <c r="P84"/>
  <c r="M85"/>
  <c r="G86"/>
  <c r="F87"/>
  <c r="F88"/>
  <c r="S89"/>
  <c r="D90"/>
  <c r="I91"/>
  <c r="U93"/>
  <c r="H95"/>
  <c r="R97"/>
  <c r="E98"/>
  <c r="X102"/>
  <c r="AH103"/>
  <c r="AG104"/>
  <c r="AA105"/>
  <c r="U108"/>
  <c r="AD109"/>
  <c r="AJ112"/>
  <c r="E115"/>
  <c r="AF118"/>
  <c r="AE121"/>
  <c r="V139"/>
  <c r="AF150"/>
  <c r="Y169"/>
  <c r="E16"/>
  <c r="F30"/>
  <c r="F31"/>
  <c r="E32"/>
  <c r="E47"/>
  <c r="G47" s="1"/>
  <c r="F53"/>
  <c r="AW73"/>
  <c r="AY77"/>
  <c r="E79"/>
  <c r="BA79"/>
  <c r="I81"/>
  <c r="G83"/>
  <c r="N85"/>
  <c r="I86"/>
  <c r="G87"/>
  <c r="G88"/>
  <c r="E90"/>
  <c r="O91"/>
  <c r="J92"/>
  <c r="V93"/>
  <c r="H94"/>
  <c r="P95"/>
  <c r="N98"/>
  <c r="D99"/>
  <c r="AI103"/>
  <c r="V108"/>
  <c r="AB111"/>
  <c r="AL112"/>
  <c r="M115"/>
  <c r="AR118"/>
  <c r="AK121"/>
  <c r="AI139"/>
  <c r="G143"/>
  <c r="F27"/>
  <c r="G27" s="1"/>
  <c r="E15"/>
  <c r="E23"/>
  <c r="F32"/>
  <c r="E33"/>
  <c r="G33" s="1"/>
  <c r="F42"/>
  <c r="E49"/>
  <c r="AZ186"/>
  <c r="AR186"/>
  <c r="AJ186"/>
  <c r="AB186"/>
  <c r="T186"/>
  <c r="L186"/>
  <c r="D186"/>
  <c r="AY185"/>
  <c r="AQ185"/>
  <c r="AI185"/>
  <c r="AA185"/>
  <c r="S185"/>
  <c r="K185"/>
  <c r="AX184"/>
  <c r="AP184"/>
  <c r="AH184"/>
  <c r="Z184"/>
  <c r="R184"/>
  <c r="J184"/>
  <c r="AW183"/>
  <c r="AO183"/>
  <c r="AG183"/>
  <c r="Y183"/>
  <c r="Q183"/>
  <c r="I183"/>
  <c r="AV182"/>
  <c r="AN182"/>
  <c r="AF182"/>
  <c r="X182"/>
  <c r="P182"/>
  <c r="H182"/>
  <c r="AU181"/>
  <c r="AM181"/>
  <c r="AE181"/>
  <c r="W181"/>
  <c r="O181"/>
  <c r="G181"/>
  <c r="BB180"/>
  <c r="AT180"/>
  <c r="AL180"/>
  <c r="AD180"/>
  <c r="V180"/>
  <c r="N180"/>
  <c r="F180"/>
  <c r="BA179"/>
  <c r="AS179"/>
  <c r="AK179"/>
  <c r="AC179"/>
  <c r="U179"/>
  <c r="M179"/>
  <c r="E179"/>
  <c r="AZ178"/>
  <c r="AR178"/>
  <c r="AJ178"/>
  <c r="AB178"/>
  <c r="T178"/>
  <c r="L178"/>
  <c r="D178"/>
  <c r="AY177"/>
  <c r="AQ177"/>
  <c r="AI177"/>
  <c r="AA177"/>
  <c r="S177"/>
  <c r="K177"/>
  <c r="AX176"/>
  <c r="AP176"/>
  <c r="AH176"/>
  <c r="Z176"/>
  <c r="R176"/>
  <c r="J176"/>
  <c r="AY186"/>
  <c r="AQ186"/>
  <c r="AI186"/>
  <c r="AA186"/>
  <c r="S186"/>
  <c r="K186"/>
  <c r="AX185"/>
  <c r="AP185"/>
  <c r="AH185"/>
  <c r="Z185"/>
  <c r="R185"/>
  <c r="J185"/>
  <c r="AW184"/>
  <c r="AO184"/>
  <c r="AG184"/>
  <c r="Y184"/>
  <c r="Q184"/>
  <c r="I184"/>
  <c r="AV183"/>
  <c r="AN183"/>
  <c r="AF183"/>
  <c r="X183"/>
  <c r="P183"/>
  <c r="H183"/>
  <c r="AU182"/>
  <c r="AM182"/>
  <c r="AE182"/>
  <c r="W182"/>
  <c r="O182"/>
  <c r="G182"/>
  <c r="BB181"/>
  <c r="AT181"/>
  <c r="AL181"/>
  <c r="AW186"/>
  <c r="AO186"/>
  <c r="AG186"/>
  <c r="Y186"/>
  <c r="Q186"/>
  <c r="I186"/>
  <c r="AV185"/>
  <c r="AN185"/>
  <c r="AF185"/>
  <c r="X185"/>
  <c r="P185"/>
  <c r="H185"/>
  <c r="AU184"/>
  <c r="AM184"/>
  <c r="AE184"/>
  <c r="W184"/>
  <c r="O184"/>
  <c r="G184"/>
  <c r="BB183"/>
  <c r="AT183"/>
  <c r="AL183"/>
  <c r="AD183"/>
  <c r="V183"/>
  <c r="N183"/>
  <c r="F183"/>
  <c r="BA182"/>
  <c r="AS182"/>
  <c r="AK182"/>
  <c r="AC182"/>
  <c r="U182"/>
  <c r="M182"/>
  <c r="E182"/>
  <c r="AZ181"/>
  <c r="AR181"/>
  <c r="AJ181"/>
  <c r="AB181"/>
  <c r="T181"/>
  <c r="L181"/>
  <c r="D181"/>
  <c r="AV186"/>
  <c r="AN186"/>
  <c r="AF186"/>
  <c r="X186"/>
  <c r="P186"/>
  <c r="H186"/>
  <c r="AU185"/>
  <c r="AM185"/>
  <c r="AE185"/>
  <c r="W185"/>
  <c r="O185"/>
  <c r="G185"/>
  <c r="BB184"/>
  <c r="AT184"/>
  <c r="AL184"/>
  <c r="AD184"/>
  <c r="V184"/>
  <c r="N184"/>
  <c r="F184"/>
  <c r="BA183"/>
  <c r="AS183"/>
  <c r="AK183"/>
  <c r="AC183"/>
  <c r="U183"/>
  <c r="M183"/>
  <c r="E183"/>
  <c r="AZ182"/>
  <c r="AR182"/>
  <c r="AJ182"/>
  <c r="AB182"/>
  <c r="T182"/>
  <c r="L182"/>
  <c r="D182"/>
  <c r="AY181"/>
  <c r="AQ181"/>
  <c r="AI181"/>
  <c r="AA181"/>
  <c r="S181"/>
  <c r="K181"/>
  <c r="AX186"/>
  <c r="AH186"/>
  <c r="R186"/>
  <c r="AR185"/>
  <c r="AB185"/>
  <c r="L185"/>
  <c r="AZ184"/>
  <c r="AJ184"/>
  <c r="T184"/>
  <c r="D184"/>
  <c r="AQ183"/>
  <c r="AA183"/>
  <c r="K183"/>
  <c r="AX182"/>
  <c r="AH182"/>
  <c r="R182"/>
  <c r="AO181"/>
  <c r="Z181"/>
  <c r="N181"/>
  <c r="AV180"/>
  <c r="AM180"/>
  <c r="AC180"/>
  <c r="T180"/>
  <c r="K180"/>
  <c r="AV179"/>
  <c r="AM179"/>
  <c r="AD179"/>
  <c r="T179"/>
  <c r="K179"/>
  <c r="AV178"/>
  <c r="AM178"/>
  <c r="AD178"/>
  <c r="U178"/>
  <c r="K178"/>
  <c r="AV177"/>
  <c r="AM177"/>
  <c r="AD177"/>
  <c r="U177"/>
  <c r="L177"/>
  <c r="AW176"/>
  <c r="AN176"/>
  <c r="AE176"/>
  <c r="V176"/>
  <c r="M176"/>
  <c r="D176"/>
  <c r="AY175"/>
  <c r="AQ175"/>
  <c r="AI175"/>
  <c r="AA175"/>
  <c r="S175"/>
  <c r="K175"/>
  <c r="AX174"/>
  <c r="AP174"/>
  <c r="AH174"/>
  <c r="Z174"/>
  <c r="R174"/>
  <c r="J174"/>
  <c r="AW173"/>
  <c r="AO173"/>
  <c r="AG173"/>
  <c r="Y173"/>
  <c r="Q173"/>
  <c r="I173"/>
  <c r="AV172"/>
  <c r="AN172"/>
  <c r="AF172"/>
  <c r="X172"/>
  <c r="P172"/>
  <c r="H172"/>
  <c r="AU171"/>
  <c r="AM171"/>
  <c r="AE171"/>
  <c r="W171"/>
  <c r="O171"/>
  <c r="G171"/>
  <c r="BB170"/>
  <c r="AT170"/>
  <c r="AL170"/>
  <c r="AD170"/>
  <c r="V170"/>
  <c r="N170"/>
  <c r="F170"/>
  <c r="BA169"/>
  <c r="AS169"/>
  <c r="AK169"/>
  <c r="AC169"/>
  <c r="U169"/>
  <c r="M169"/>
  <c r="E169"/>
  <c r="AZ168"/>
  <c r="AR168"/>
  <c r="AJ168"/>
  <c r="AB168"/>
  <c r="T168"/>
  <c r="L168"/>
  <c r="D168"/>
  <c r="AY167"/>
  <c r="AQ167"/>
  <c r="AI167"/>
  <c r="AA167"/>
  <c r="S167"/>
  <c r="K167"/>
  <c r="AX166"/>
  <c r="AP166"/>
  <c r="AH166"/>
  <c r="Z166"/>
  <c r="R166"/>
  <c r="J166"/>
  <c r="AW165"/>
  <c r="AO165"/>
  <c r="AG165"/>
  <c r="Y165"/>
  <c r="Q165"/>
  <c r="I165"/>
  <c r="AV164"/>
  <c r="AN164"/>
  <c r="AF164"/>
  <c r="X164"/>
  <c r="P164"/>
  <c r="H164"/>
  <c r="AU163"/>
  <c r="AM163"/>
  <c r="AE163"/>
  <c r="W163"/>
  <c r="O163"/>
  <c r="G163"/>
  <c r="BB162"/>
  <c r="AT162"/>
  <c r="AL162"/>
  <c r="AD162"/>
  <c r="V162"/>
  <c r="N162"/>
  <c r="F162"/>
  <c r="BA161"/>
  <c r="AS161"/>
  <c r="AK161"/>
  <c r="AC161"/>
  <c r="U161"/>
  <c r="M161"/>
  <c r="E161"/>
  <c r="AZ160"/>
  <c r="AR160"/>
  <c r="AJ160"/>
  <c r="AU186"/>
  <c r="AE186"/>
  <c r="O186"/>
  <c r="AO185"/>
  <c r="Y185"/>
  <c r="I185"/>
  <c r="AY184"/>
  <c r="AI184"/>
  <c r="S184"/>
  <c r="AP183"/>
  <c r="Z183"/>
  <c r="J183"/>
  <c r="AW182"/>
  <c r="AG182"/>
  <c r="Q182"/>
  <c r="AN181"/>
  <c r="Y181"/>
  <c r="M181"/>
  <c r="AU180"/>
  <c r="AK180"/>
  <c r="AB180"/>
  <c r="S180"/>
  <c r="J180"/>
  <c r="AU179"/>
  <c r="AL179"/>
  <c r="AB179"/>
  <c r="S179"/>
  <c r="J179"/>
  <c r="AU178"/>
  <c r="AL178"/>
  <c r="AC178"/>
  <c r="S178"/>
  <c r="J178"/>
  <c r="AU177"/>
  <c r="AL177"/>
  <c r="AC177"/>
  <c r="T177"/>
  <c r="J177"/>
  <c r="AV176"/>
  <c r="AM176"/>
  <c r="AD176"/>
  <c r="U176"/>
  <c r="L176"/>
  <c r="AX175"/>
  <c r="AP175"/>
  <c r="AH175"/>
  <c r="Z175"/>
  <c r="R175"/>
  <c r="J175"/>
  <c r="AW174"/>
  <c r="AO174"/>
  <c r="AG174"/>
  <c r="Y174"/>
  <c r="Q174"/>
  <c r="I174"/>
  <c r="AV173"/>
  <c r="AN173"/>
  <c r="AF173"/>
  <c r="X173"/>
  <c r="P173"/>
  <c r="H173"/>
  <c r="AU172"/>
  <c r="AM172"/>
  <c r="AE172"/>
  <c r="W172"/>
  <c r="O172"/>
  <c r="G172"/>
  <c r="BB171"/>
  <c r="AT171"/>
  <c r="AS186"/>
  <c r="AC186"/>
  <c r="M186"/>
  <c r="BA185"/>
  <c r="AK185"/>
  <c r="U185"/>
  <c r="E185"/>
  <c r="AS184"/>
  <c r="AC184"/>
  <c r="M184"/>
  <c r="AZ183"/>
  <c r="AJ183"/>
  <c r="T183"/>
  <c r="D183"/>
  <c r="AQ182"/>
  <c r="AA182"/>
  <c r="K182"/>
  <c r="AX181"/>
  <c r="AH181"/>
  <c r="V181"/>
  <c r="I181"/>
  <c r="BA180"/>
  <c r="AR180"/>
  <c r="AI180"/>
  <c r="Z180"/>
  <c r="Q180"/>
  <c r="H180"/>
  <c r="BB179"/>
  <c r="AR179"/>
  <c r="AI179"/>
  <c r="Z179"/>
  <c r="Q179"/>
  <c r="H179"/>
  <c r="BB178"/>
  <c r="AS178"/>
  <c r="AI178"/>
  <c r="Z178"/>
  <c r="Q178"/>
  <c r="H178"/>
  <c r="BB177"/>
  <c r="AS177"/>
  <c r="AJ177"/>
  <c r="Z177"/>
  <c r="Q177"/>
  <c r="H177"/>
  <c r="AT176"/>
  <c r="AK176"/>
  <c r="AB176"/>
  <c r="S176"/>
  <c r="I176"/>
  <c r="AV175"/>
  <c r="AN175"/>
  <c r="AF175"/>
  <c r="X175"/>
  <c r="P175"/>
  <c r="H175"/>
  <c r="AU174"/>
  <c r="AM174"/>
  <c r="AE174"/>
  <c r="W174"/>
  <c r="O174"/>
  <c r="G174"/>
  <c r="BB173"/>
  <c r="AT173"/>
  <c r="AL173"/>
  <c r="AD173"/>
  <c r="V173"/>
  <c r="N173"/>
  <c r="F173"/>
  <c r="BA172"/>
  <c r="AS172"/>
  <c r="AK172"/>
  <c r="AC172"/>
  <c r="U172"/>
  <c r="M172"/>
  <c r="AP186"/>
  <c r="Z186"/>
  <c r="J186"/>
  <c r="AZ185"/>
  <c r="AJ185"/>
  <c r="T185"/>
  <c r="D185"/>
  <c r="AR184"/>
  <c r="AB184"/>
  <c r="L184"/>
  <c r="AY183"/>
  <c r="AI183"/>
  <c r="S183"/>
  <c r="AP182"/>
  <c r="Z182"/>
  <c r="J182"/>
  <c r="AW181"/>
  <c r="AG181"/>
  <c r="U181"/>
  <c r="H181"/>
  <c r="AZ180"/>
  <c r="AQ180"/>
  <c r="AH180"/>
  <c r="Y180"/>
  <c r="P180"/>
  <c r="G180"/>
  <c r="AZ179"/>
  <c r="AQ179"/>
  <c r="AH179"/>
  <c r="Y179"/>
  <c r="P179"/>
  <c r="G179"/>
  <c r="BA178"/>
  <c r="AQ178"/>
  <c r="AH178"/>
  <c r="Y178"/>
  <c r="P178"/>
  <c r="G178"/>
  <c r="BA177"/>
  <c r="AR177"/>
  <c r="AH177"/>
  <c r="Y177"/>
  <c r="P177"/>
  <c r="G177"/>
  <c r="BB176"/>
  <c r="AS176"/>
  <c r="AJ176"/>
  <c r="AA176"/>
  <c r="Q176"/>
  <c r="H176"/>
  <c r="AU175"/>
  <c r="AM175"/>
  <c r="AE175"/>
  <c r="W175"/>
  <c r="O175"/>
  <c r="G175"/>
  <c r="BB174"/>
  <c r="AT174"/>
  <c r="AL174"/>
  <c r="AD174"/>
  <c r="V174"/>
  <c r="N174"/>
  <c r="F174"/>
  <c r="BA173"/>
  <c r="AS173"/>
  <c r="AK173"/>
  <c r="AC173"/>
  <c r="U173"/>
  <c r="M173"/>
  <c r="E173"/>
  <c r="AZ172"/>
  <c r="AR172"/>
  <c r="AJ172"/>
  <c r="AB172"/>
  <c r="T172"/>
  <c r="L172"/>
  <c r="D172"/>
  <c r="AY171"/>
  <c r="AT186"/>
  <c r="N186"/>
  <c r="AS185"/>
  <c r="M185"/>
  <c r="AK184"/>
  <c r="E184"/>
  <c r="AE183"/>
  <c r="Y182"/>
  <c r="AV181"/>
  <c r="R181"/>
  <c r="AY180"/>
  <c r="AG180"/>
  <c r="O180"/>
  <c r="AY179"/>
  <c r="AG179"/>
  <c r="O179"/>
  <c r="AY178"/>
  <c r="AG178"/>
  <c r="O178"/>
  <c r="AZ177"/>
  <c r="AG177"/>
  <c r="O177"/>
  <c r="AL176"/>
  <c r="T176"/>
  <c r="AR175"/>
  <c r="AB175"/>
  <c r="L175"/>
  <c r="AZ174"/>
  <c r="AJ174"/>
  <c r="T174"/>
  <c r="D174"/>
  <c r="AQ173"/>
  <c r="AA173"/>
  <c r="K173"/>
  <c r="AX172"/>
  <c r="AH172"/>
  <c r="R172"/>
  <c r="AS171"/>
  <c r="AJ171"/>
  <c r="AA171"/>
  <c r="R171"/>
  <c r="I171"/>
  <c r="AS170"/>
  <c r="AJ170"/>
  <c r="AA170"/>
  <c r="R170"/>
  <c r="I170"/>
  <c r="AT169"/>
  <c r="AJ169"/>
  <c r="AA169"/>
  <c r="R169"/>
  <c r="I169"/>
  <c r="AT168"/>
  <c r="AK168"/>
  <c r="AA168"/>
  <c r="R168"/>
  <c r="I168"/>
  <c r="AT167"/>
  <c r="AK167"/>
  <c r="AM186"/>
  <c r="G186"/>
  <c r="AL185"/>
  <c r="F185"/>
  <c r="AF184"/>
  <c r="AB183"/>
  <c r="BB182"/>
  <c r="V182"/>
  <c r="AS181"/>
  <c r="Q181"/>
  <c r="AX180"/>
  <c r="AF180"/>
  <c r="M180"/>
  <c r="AX179"/>
  <c r="AF179"/>
  <c r="N179"/>
  <c r="AX178"/>
  <c r="AF178"/>
  <c r="N178"/>
  <c r="AX177"/>
  <c r="AF177"/>
  <c r="N177"/>
  <c r="BA176"/>
  <c r="AI176"/>
  <c r="P176"/>
  <c r="AO175"/>
  <c r="Y175"/>
  <c r="I175"/>
  <c r="AY174"/>
  <c r="AI174"/>
  <c r="S174"/>
  <c r="AP173"/>
  <c r="Z173"/>
  <c r="J173"/>
  <c r="AW172"/>
  <c r="AG172"/>
  <c r="Q172"/>
  <c r="AR171"/>
  <c r="AI171"/>
  <c r="Z171"/>
  <c r="Q171"/>
  <c r="H171"/>
  <c r="BA170"/>
  <c r="AR170"/>
  <c r="AI170"/>
  <c r="Z170"/>
  <c r="Q170"/>
  <c r="H170"/>
  <c r="BB169"/>
  <c r="AR169"/>
  <c r="AI169"/>
  <c r="Z169"/>
  <c r="Q169"/>
  <c r="H169"/>
  <c r="BB168"/>
  <c r="AS168"/>
  <c r="AI168"/>
  <c r="Z168"/>
  <c r="Q168"/>
  <c r="H168"/>
  <c r="BB167"/>
  <c r="AS167"/>
  <c r="AJ167"/>
  <c r="Z167"/>
  <c r="Q167"/>
  <c r="H167"/>
  <c r="AT166"/>
  <c r="AK166"/>
  <c r="AB166"/>
  <c r="S166"/>
  <c r="AK186"/>
  <c r="E186"/>
  <c r="AD185"/>
  <c r="X184"/>
  <c r="AX183"/>
  <c r="R183"/>
  <c r="AT182"/>
  <c r="N182"/>
  <c r="AK181"/>
  <c r="J181"/>
  <c r="AS180"/>
  <c r="AA180"/>
  <c r="I180"/>
  <c r="AT179"/>
  <c r="AA179"/>
  <c r="I179"/>
  <c r="AT178"/>
  <c r="AA178"/>
  <c r="I178"/>
  <c r="AT177"/>
  <c r="AB177"/>
  <c r="I177"/>
  <c r="AY176"/>
  <c r="AF176"/>
  <c r="N176"/>
  <c r="BA175"/>
  <c r="AK175"/>
  <c r="U175"/>
  <c r="E175"/>
  <c r="AS174"/>
  <c r="AC174"/>
  <c r="M174"/>
  <c r="AZ173"/>
  <c r="AJ173"/>
  <c r="T173"/>
  <c r="D173"/>
  <c r="AQ172"/>
  <c r="AA172"/>
  <c r="K172"/>
  <c r="BA171"/>
  <c r="AP171"/>
  <c r="AG171"/>
  <c r="X171"/>
  <c r="N171"/>
  <c r="E171"/>
  <c r="AY170"/>
  <c r="AP170"/>
  <c r="AG170"/>
  <c r="X170"/>
  <c r="O170"/>
  <c r="E170"/>
  <c r="AY169"/>
  <c r="AP169"/>
  <c r="AG169"/>
  <c r="X169"/>
  <c r="O169"/>
  <c r="F169"/>
  <c r="AY168"/>
  <c r="AP168"/>
  <c r="AG168"/>
  <c r="X168"/>
  <c r="O168"/>
  <c r="F168"/>
  <c r="AZ167"/>
  <c r="AP167"/>
  <c r="AG167"/>
  <c r="X167"/>
  <c r="O167"/>
  <c r="F167"/>
  <c r="BA166"/>
  <c r="AR166"/>
  <c r="AI166"/>
  <c r="Y166"/>
  <c r="P166"/>
  <c r="G166"/>
  <c r="BA165"/>
  <c r="AR165"/>
  <c r="AI165"/>
  <c r="Z165"/>
  <c r="P165"/>
  <c r="G165"/>
  <c r="AD186"/>
  <c r="AC185"/>
  <c r="BA184"/>
  <c r="U184"/>
  <c r="AU183"/>
  <c r="O183"/>
  <c r="AO182"/>
  <c r="I182"/>
  <c r="AF181"/>
  <c r="F181"/>
  <c r="AP180"/>
  <c r="X180"/>
  <c r="E180"/>
  <c r="AP179"/>
  <c r="X179"/>
  <c r="F179"/>
  <c r="AP178"/>
  <c r="X178"/>
  <c r="F178"/>
  <c r="AP177"/>
  <c r="X177"/>
  <c r="F177"/>
  <c r="AU176"/>
  <c r="AC176"/>
  <c r="K176"/>
  <c r="AZ175"/>
  <c r="AJ175"/>
  <c r="T175"/>
  <c r="D175"/>
  <c r="AR174"/>
  <c r="AB174"/>
  <c r="L174"/>
  <c r="AY173"/>
  <c r="AI173"/>
  <c r="S173"/>
  <c r="AP172"/>
  <c r="Z172"/>
  <c r="J172"/>
  <c r="AZ171"/>
  <c r="AO171"/>
  <c r="AF171"/>
  <c r="V171"/>
  <c r="M171"/>
  <c r="D171"/>
  <c r="AX170"/>
  <c r="AO170"/>
  <c r="AF170"/>
  <c r="W170"/>
  <c r="M170"/>
  <c r="D170"/>
  <c r="AX169"/>
  <c r="AO169"/>
  <c r="AF169"/>
  <c r="W169"/>
  <c r="N169"/>
  <c r="D169"/>
  <c r="AX168"/>
  <c r="AO168"/>
  <c r="AF168"/>
  <c r="W168"/>
  <c r="N168"/>
  <c r="E168"/>
  <c r="AX167"/>
  <c r="AO167"/>
  <c r="AF167"/>
  <c r="W167"/>
  <c r="N167"/>
  <c r="E167"/>
  <c r="AZ166"/>
  <c r="AQ166"/>
  <c r="AG166"/>
  <c r="X166"/>
  <c r="O166"/>
  <c r="F166"/>
  <c r="AZ165"/>
  <c r="AQ165"/>
  <c r="AH165"/>
  <c r="X165"/>
  <c r="O165"/>
  <c r="F165"/>
  <c r="AZ164"/>
  <c r="AQ164"/>
  <c r="AH164"/>
  <c r="Y164"/>
  <c r="O164"/>
  <c r="F164"/>
  <c r="AZ163"/>
  <c r="AQ163"/>
  <c r="AH163"/>
  <c r="Y163"/>
  <c r="P163"/>
  <c r="F163"/>
  <c r="AZ162"/>
  <c r="AQ162"/>
  <c r="AH162"/>
  <c r="Y162"/>
  <c r="P162"/>
  <c r="G162"/>
  <c r="AZ161"/>
  <c r="AQ161"/>
  <c r="AH161"/>
  <c r="Y161"/>
  <c r="P161"/>
  <c r="G161"/>
  <c r="BA160"/>
  <c r="AQ160"/>
  <c r="AH160"/>
  <c r="Z160"/>
  <c r="R160"/>
  <c r="J160"/>
  <c r="AW159"/>
  <c r="AO159"/>
  <c r="AG159"/>
  <c r="Y159"/>
  <c r="Q159"/>
  <c r="I159"/>
  <c r="AV158"/>
  <c r="AN158"/>
  <c r="AF158"/>
  <c r="X158"/>
  <c r="P158"/>
  <c r="H158"/>
  <c r="AU157"/>
  <c r="AM157"/>
  <c r="AE157"/>
  <c r="W157"/>
  <c r="O157"/>
  <c r="G157"/>
  <c r="BB156"/>
  <c r="AT156"/>
  <c r="AL156"/>
  <c r="AD156"/>
  <c r="V156"/>
  <c r="N156"/>
  <c r="F156"/>
  <c r="BA155"/>
  <c r="AS155"/>
  <c r="AK155"/>
  <c r="AC155"/>
  <c r="U155"/>
  <c r="U195" s="1"/>
  <c r="M155"/>
  <c r="E155"/>
  <c r="AZ154"/>
  <c r="AR154"/>
  <c r="F186"/>
  <c r="N185"/>
  <c r="H184"/>
  <c r="G183"/>
  <c r="U180"/>
  <c r="AN179"/>
  <c r="V178"/>
  <c r="AN177"/>
  <c r="D177"/>
  <c r="X176"/>
  <c r="AW175"/>
  <c r="Q175"/>
  <c r="AQ174"/>
  <c r="K174"/>
  <c r="AM173"/>
  <c r="G173"/>
  <c r="AI172"/>
  <c r="E172"/>
  <c r="AL171"/>
  <c r="T171"/>
  <c r="AM170"/>
  <c r="T170"/>
  <c r="AM169"/>
  <c r="T169"/>
  <c r="AM168"/>
  <c r="U168"/>
  <c r="AM167"/>
  <c r="V167"/>
  <c r="I167"/>
  <c r="AW166"/>
  <c r="AJ166"/>
  <c r="U166"/>
  <c r="H166"/>
  <c r="AX165"/>
  <c r="AL165"/>
  <c r="AA165"/>
  <c r="M165"/>
  <c r="AT164"/>
  <c r="AJ164"/>
  <c r="Z164"/>
  <c r="N164"/>
  <c r="D164"/>
  <c r="AW163"/>
  <c r="AL163"/>
  <c r="AB163"/>
  <c r="R163"/>
  <c r="H163"/>
  <c r="AY162"/>
  <c r="AO162"/>
  <c r="AE162"/>
  <c r="T162"/>
  <c r="J162"/>
  <c r="AR161"/>
  <c r="AG161"/>
  <c r="W161"/>
  <c r="L161"/>
  <c r="AU160"/>
  <c r="AK160"/>
  <c r="AA160"/>
  <c r="Q160"/>
  <c r="H160"/>
  <c r="BB159"/>
  <c r="AS159"/>
  <c r="AJ159"/>
  <c r="AA159"/>
  <c r="R159"/>
  <c r="H159"/>
  <c r="BB158"/>
  <c r="AS158"/>
  <c r="AJ158"/>
  <c r="AA158"/>
  <c r="R158"/>
  <c r="I158"/>
  <c r="BB157"/>
  <c r="AS157"/>
  <c r="AJ157"/>
  <c r="AA157"/>
  <c r="R157"/>
  <c r="I157"/>
  <c r="BA181"/>
  <c r="R180"/>
  <c r="AJ179"/>
  <c r="R178"/>
  <c r="AK177"/>
  <c r="W176"/>
  <c r="AT175"/>
  <c r="N175"/>
  <c r="AN174"/>
  <c r="H174"/>
  <c r="AH173"/>
  <c r="AD172"/>
  <c r="AK171"/>
  <c r="S171"/>
  <c r="AK170"/>
  <c r="S170"/>
  <c r="AL169"/>
  <c r="S169"/>
  <c r="AL168"/>
  <c r="S168"/>
  <c r="AL167"/>
  <c r="U167"/>
  <c r="G167"/>
  <c r="AV166"/>
  <c r="AF166"/>
  <c r="T166"/>
  <c r="E166"/>
  <c r="AV165"/>
  <c r="AK165"/>
  <c r="W165"/>
  <c r="L165"/>
  <c r="AS164"/>
  <c r="AI164"/>
  <c r="W164"/>
  <c r="M164"/>
  <c r="AV163"/>
  <c r="AK163"/>
  <c r="AA163"/>
  <c r="Q163"/>
  <c r="E163"/>
  <c r="AX162"/>
  <c r="AN162"/>
  <c r="AC162"/>
  <c r="S162"/>
  <c r="I162"/>
  <c r="BB161"/>
  <c r="AP161"/>
  <c r="AF161"/>
  <c r="V161"/>
  <c r="K161"/>
  <c r="AT160"/>
  <c r="AI160"/>
  <c r="Y160"/>
  <c r="P160"/>
  <c r="G160"/>
  <c r="BA159"/>
  <c r="AR159"/>
  <c r="AI159"/>
  <c r="Z159"/>
  <c r="P159"/>
  <c r="G159"/>
  <c r="BA158"/>
  <c r="AR158"/>
  <c r="AI158"/>
  <c r="Z158"/>
  <c r="Q158"/>
  <c r="G158"/>
  <c r="BA157"/>
  <c r="AR157"/>
  <c r="AI157"/>
  <c r="Z157"/>
  <c r="Q157"/>
  <c r="H157"/>
  <c r="BA156"/>
  <c r="AR156"/>
  <c r="BA186"/>
  <c r="AW185"/>
  <c r="AQ184"/>
  <c r="AR183"/>
  <c r="AL182"/>
  <c r="AD181"/>
  <c r="AO180"/>
  <c r="D180"/>
  <c r="W179"/>
  <c r="AO178"/>
  <c r="E178"/>
  <c r="W177"/>
  <c r="AR176"/>
  <c r="G176"/>
  <c r="AL175"/>
  <c r="F175"/>
  <c r="AF174"/>
  <c r="AB173"/>
  <c r="BB172"/>
  <c r="V172"/>
  <c r="AX171"/>
  <c r="AD171"/>
  <c r="L171"/>
  <c r="AW170"/>
  <c r="AE170"/>
  <c r="L170"/>
  <c r="AW169"/>
  <c r="AE169"/>
  <c r="L169"/>
  <c r="AW168"/>
  <c r="AE168"/>
  <c r="M168"/>
  <c r="AW167"/>
  <c r="AE167"/>
  <c r="R167"/>
  <c r="AS166"/>
  <c r="AD166"/>
  <c r="N166"/>
  <c r="AT165"/>
  <c r="AF165"/>
  <c r="U165"/>
  <c r="J165"/>
  <c r="BA164"/>
  <c r="AP164"/>
  <c r="AE164"/>
  <c r="U164"/>
  <c r="K164"/>
  <c r="AS163"/>
  <c r="AI163"/>
  <c r="X163"/>
  <c r="M163"/>
  <c r="AV162"/>
  <c r="AK162"/>
  <c r="AA162"/>
  <c r="Q162"/>
  <c r="E162"/>
  <c r="AX161"/>
  <c r="AN161"/>
  <c r="AD161"/>
  <c r="S161"/>
  <c r="I161"/>
  <c r="BB160"/>
  <c r="AP160"/>
  <c r="AF160"/>
  <c r="W160"/>
  <c r="N160"/>
  <c r="E160"/>
  <c r="AY159"/>
  <c r="AP159"/>
  <c r="AF159"/>
  <c r="W159"/>
  <c r="N159"/>
  <c r="E159"/>
  <c r="AY158"/>
  <c r="AP158"/>
  <c r="AG158"/>
  <c r="W158"/>
  <c r="N158"/>
  <c r="E158"/>
  <c r="AY157"/>
  <c r="AP157"/>
  <c r="AG157"/>
  <c r="X157"/>
  <c r="N157"/>
  <c r="E157"/>
  <c r="AY156"/>
  <c r="AP156"/>
  <c r="AG156"/>
  <c r="X156"/>
  <c r="O156"/>
  <c r="AL186"/>
  <c r="AT185"/>
  <c r="AN184"/>
  <c r="AM183"/>
  <c r="AI182"/>
  <c r="AC181"/>
  <c r="AN180"/>
  <c r="V179"/>
  <c r="AN178"/>
  <c r="V177"/>
  <c r="AQ176"/>
  <c r="F176"/>
  <c r="AG175"/>
  <c r="AA174"/>
  <c r="W173"/>
  <c r="AY172"/>
  <c r="S172"/>
  <c r="AW171"/>
  <c r="AC171"/>
  <c r="K171"/>
  <c r="AV170"/>
  <c r="AC170"/>
  <c r="K170"/>
  <c r="AV169"/>
  <c r="AD169"/>
  <c r="K169"/>
  <c r="AV168"/>
  <c r="AD168"/>
  <c r="K168"/>
  <c r="AV167"/>
  <c r="AD167"/>
  <c r="P167"/>
  <c r="AO166"/>
  <c r="AC166"/>
  <c r="M166"/>
  <c r="AS165"/>
  <c r="AE165"/>
  <c r="T165"/>
  <c r="H165"/>
  <c r="AY164"/>
  <c r="AO164"/>
  <c r="AD164"/>
  <c r="T164"/>
  <c r="J164"/>
  <c r="BB163"/>
  <c r="AR163"/>
  <c r="AG163"/>
  <c r="V163"/>
  <c r="L163"/>
  <c r="AU162"/>
  <c r="AJ162"/>
  <c r="Z162"/>
  <c r="O162"/>
  <c r="D162"/>
  <c r="AW161"/>
  <c r="AM161"/>
  <c r="AB161"/>
  <c r="R161"/>
  <c r="H161"/>
  <c r="AY160"/>
  <c r="AO160"/>
  <c r="AE160"/>
  <c r="V160"/>
  <c r="M160"/>
  <c r="D160"/>
  <c r="AX159"/>
  <c r="AN159"/>
  <c r="AE159"/>
  <c r="V159"/>
  <c r="M159"/>
  <c r="D159"/>
  <c r="AX158"/>
  <c r="AO158"/>
  <c r="AE158"/>
  <c r="V158"/>
  <c r="M158"/>
  <c r="D158"/>
  <c r="AX157"/>
  <c r="AO157"/>
  <c r="AF157"/>
  <c r="V157"/>
  <c r="M157"/>
  <c r="D157"/>
  <c r="AX156"/>
  <c r="AO156"/>
  <c r="AF156"/>
  <c r="W156"/>
  <c r="M156"/>
  <c r="D156"/>
  <c r="AX155"/>
  <c r="AO155"/>
  <c r="AF155"/>
  <c r="W155"/>
  <c r="N155"/>
  <c r="D155"/>
  <c r="AX154"/>
  <c r="AO154"/>
  <c r="AG154"/>
  <c r="Y154"/>
  <c r="Q154"/>
  <c r="I154"/>
  <c r="AV153"/>
  <c r="AN153"/>
  <c r="AF153"/>
  <c r="X153"/>
  <c r="P153"/>
  <c r="H153"/>
  <c r="AU152"/>
  <c r="AM152"/>
  <c r="AE152"/>
  <c r="W152"/>
  <c r="O152"/>
  <c r="G152"/>
  <c r="BB151"/>
  <c r="AT151"/>
  <c r="AL151"/>
  <c r="AD151"/>
  <c r="V151"/>
  <c r="N151"/>
  <c r="F151"/>
  <c r="BA150"/>
  <c r="AS150"/>
  <c r="AK150"/>
  <c r="AC150"/>
  <c r="U150"/>
  <c r="M150"/>
  <c r="E150"/>
  <c r="AZ149"/>
  <c r="AR149"/>
  <c r="AJ149"/>
  <c r="AB149"/>
  <c r="T149"/>
  <c r="L149"/>
  <c r="D149"/>
  <c r="AY148"/>
  <c r="AQ148"/>
  <c r="AI148"/>
  <c r="AA148"/>
  <c r="S148"/>
  <c r="K148"/>
  <c r="AX147"/>
  <c r="AP147"/>
  <c r="AH147"/>
  <c r="Z147"/>
  <c r="R147"/>
  <c r="J147"/>
  <c r="AW146"/>
  <c r="AO146"/>
  <c r="AG146"/>
  <c r="Y146"/>
  <c r="Q146"/>
  <c r="I146"/>
  <c r="AV145"/>
  <c r="AN145"/>
  <c r="AF145"/>
  <c r="X145"/>
  <c r="P145"/>
  <c r="H145"/>
  <c r="U186"/>
  <c r="AA184"/>
  <c r="P181"/>
  <c r="AW177"/>
  <c r="AO176"/>
  <c r="AD175"/>
  <c r="AK174"/>
  <c r="AR173"/>
  <c r="AO172"/>
  <c r="AV171"/>
  <c r="J171"/>
  <c r="AB170"/>
  <c r="AU169"/>
  <c r="J169"/>
  <c r="AC168"/>
  <c r="AU167"/>
  <c r="M167"/>
  <c r="AU166"/>
  <c r="Q166"/>
  <c r="AY165"/>
  <c r="AB165"/>
  <c r="AK164"/>
  <c r="Q164"/>
  <c r="AY163"/>
  <c r="AD163"/>
  <c r="J163"/>
  <c r="AS162"/>
  <c r="X162"/>
  <c r="AL161"/>
  <c r="Q161"/>
  <c r="AX160"/>
  <c r="AD160"/>
  <c r="L160"/>
  <c r="AV159"/>
  <c r="AD159"/>
  <c r="L159"/>
  <c r="AW158"/>
  <c r="AD158"/>
  <c r="L158"/>
  <c r="AW157"/>
  <c r="AD157"/>
  <c r="L157"/>
  <c r="AW156"/>
  <c r="AJ156"/>
  <c r="Y156"/>
  <c r="K156"/>
  <c r="AT155"/>
  <c r="AI155"/>
  <c r="Y155"/>
  <c r="O155"/>
  <c r="AV154"/>
  <c r="AL154"/>
  <c r="AC154"/>
  <c r="T154"/>
  <c r="T194" s="1"/>
  <c r="K154"/>
  <c r="AU153"/>
  <c r="AL153"/>
  <c r="AC153"/>
  <c r="T153"/>
  <c r="K153"/>
  <c r="AV152"/>
  <c r="AL152"/>
  <c r="AC152"/>
  <c r="T152"/>
  <c r="T192" s="1"/>
  <c r="K152"/>
  <c r="AV151"/>
  <c r="AM151"/>
  <c r="AC151"/>
  <c r="T151"/>
  <c r="K151"/>
  <c r="AV150"/>
  <c r="AM150"/>
  <c r="AD150"/>
  <c r="T150"/>
  <c r="K150"/>
  <c r="AV149"/>
  <c r="AM149"/>
  <c r="AD149"/>
  <c r="P184"/>
  <c r="AY182"/>
  <c r="E181"/>
  <c r="AW178"/>
  <c r="AO177"/>
  <c r="AG176"/>
  <c r="AC175"/>
  <c r="X174"/>
  <c r="AE173"/>
  <c r="AL172"/>
  <c r="AQ171"/>
  <c r="F171"/>
  <c r="Y170"/>
  <c r="AQ169"/>
  <c r="G169"/>
  <c r="Y168"/>
  <c r="AR167"/>
  <c r="L167"/>
  <c r="AN166"/>
  <c r="L166"/>
  <c r="AU165"/>
  <c r="V165"/>
  <c r="BB164"/>
  <c r="AG164"/>
  <c r="L164"/>
  <c r="AX163"/>
  <c r="AC163"/>
  <c r="I163"/>
  <c r="AR162"/>
  <c r="W162"/>
  <c r="AJ161"/>
  <c r="O161"/>
  <c r="AW160"/>
  <c r="AC160"/>
  <c r="K160"/>
  <c r="AU159"/>
  <c r="AC159"/>
  <c r="K159"/>
  <c r="AU158"/>
  <c r="AC158"/>
  <c r="K158"/>
  <c r="AV157"/>
  <c r="AC157"/>
  <c r="K157"/>
  <c r="AV156"/>
  <c r="AI156"/>
  <c r="U156"/>
  <c r="U196" s="1"/>
  <c r="J156"/>
  <c r="AR155"/>
  <c r="AH155"/>
  <c r="X155"/>
  <c r="L155"/>
  <c r="AU154"/>
  <c r="AK154"/>
  <c r="AB154"/>
  <c r="S154"/>
  <c r="J154"/>
  <c r="AT153"/>
  <c r="AK153"/>
  <c r="AB153"/>
  <c r="S153"/>
  <c r="J153"/>
  <c r="AT152"/>
  <c r="AK152"/>
  <c r="AB152"/>
  <c r="S152"/>
  <c r="J152"/>
  <c r="AU151"/>
  <c r="AK151"/>
  <c r="AB151"/>
  <c r="S151"/>
  <c r="J151"/>
  <c r="AU150"/>
  <c r="AL150"/>
  <c r="BB185"/>
  <c r="K184"/>
  <c r="AD182"/>
  <c r="AW179"/>
  <c r="AK178"/>
  <c r="AE177"/>
  <c r="Y176"/>
  <c r="V175"/>
  <c r="U174"/>
  <c r="R173"/>
  <c r="Y172"/>
  <c r="AN171"/>
  <c r="U170"/>
  <c r="AN169"/>
  <c r="V168"/>
  <c r="AN167"/>
  <c r="J167"/>
  <c r="AM166"/>
  <c r="K166"/>
  <c r="AP165"/>
  <c r="S165"/>
  <c r="AX164"/>
  <c r="AC164"/>
  <c r="I164"/>
  <c r="AT163"/>
  <c r="Z163"/>
  <c r="D163"/>
  <c r="AP162"/>
  <c r="U162"/>
  <c r="AI161"/>
  <c r="N161"/>
  <c r="AV160"/>
  <c r="AB160"/>
  <c r="I160"/>
  <c r="AT159"/>
  <c r="AB159"/>
  <c r="J159"/>
  <c r="AT158"/>
  <c r="AB158"/>
  <c r="J158"/>
  <c r="AT157"/>
  <c r="AB157"/>
  <c r="J157"/>
  <c r="AU156"/>
  <c r="AH156"/>
  <c r="T156"/>
  <c r="I156"/>
  <c r="BB155"/>
  <c r="AQ155"/>
  <c r="AG155"/>
  <c r="V155"/>
  <c r="K155"/>
  <c r="AT154"/>
  <c r="AJ154"/>
  <c r="AA154"/>
  <c r="R154"/>
  <c r="H154"/>
  <c r="BB153"/>
  <c r="AS153"/>
  <c r="AJ153"/>
  <c r="AA153"/>
  <c r="R153"/>
  <c r="I153"/>
  <c r="BB152"/>
  <c r="AS152"/>
  <c r="AJ152"/>
  <c r="AA152"/>
  <c r="R152"/>
  <c r="I152"/>
  <c r="AS151"/>
  <c r="AJ151"/>
  <c r="AA151"/>
  <c r="R151"/>
  <c r="I151"/>
  <c r="V185"/>
  <c r="F182"/>
  <c r="AJ180"/>
  <c r="AE179"/>
  <c r="W178"/>
  <c r="M177"/>
  <c r="E176"/>
  <c r="E174"/>
  <c r="L173"/>
  <c r="I172"/>
  <c r="AB171"/>
  <c r="AU170"/>
  <c r="J170"/>
  <c r="AB169"/>
  <c r="AU168"/>
  <c r="J168"/>
  <c r="AC167"/>
  <c r="AE166"/>
  <c r="D166"/>
  <c r="AM165"/>
  <c r="N165"/>
  <c r="AU164"/>
  <c r="AA164"/>
  <c r="E164"/>
  <c r="AO163"/>
  <c r="T163"/>
  <c r="AI162"/>
  <c r="M162"/>
  <c r="AV161"/>
  <c r="AA161"/>
  <c r="F161"/>
  <c r="AN160"/>
  <c r="U160"/>
  <c r="AM159"/>
  <c r="U159"/>
  <c r="AM158"/>
  <c r="U158"/>
  <c r="AN157"/>
  <c r="U157"/>
  <c r="AQ156"/>
  <c r="AC156"/>
  <c r="R156"/>
  <c r="G156"/>
  <c r="AY155"/>
  <c r="AN155"/>
  <c r="AD155"/>
  <c r="S155"/>
  <c r="I155"/>
  <c r="BB154"/>
  <c r="AQ154"/>
  <c r="AH154"/>
  <c r="X154"/>
  <c r="O154"/>
  <c r="F154"/>
  <c r="AZ153"/>
  <c r="AQ153"/>
  <c r="AH153"/>
  <c r="Y153"/>
  <c r="O153"/>
  <c r="F153"/>
  <c r="AZ152"/>
  <c r="AQ152"/>
  <c r="AH152"/>
  <c r="Y152"/>
  <c r="P152"/>
  <c r="F152"/>
  <c r="AZ151"/>
  <c r="AQ151"/>
  <c r="AH151"/>
  <c r="Y151"/>
  <c r="P151"/>
  <c r="G151"/>
  <c r="AZ150"/>
  <c r="AQ150"/>
  <c r="AH150"/>
  <c r="Y150"/>
  <c r="P150"/>
  <c r="G150"/>
  <c r="BA149"/>
  <c r="AQ149"/>
  <c r="AH149"/>
  <c r="Y149"/>
  <c r="P149"/>
  <c r="G149"/>
  <c r="BA148"/>
  <c r="AR148"/>
  <c r="AH148"/>
  <c r="Y148"/>
  <c r="P148"/>
  <c r="G148"/>
  <c r="BB147"/>
  <c r="AS147"/>
  <c r="AJ147"/>
  <c r="AA147"/>
  <c r="Q147"/>
  <c r="H147"/>
  <c r="BB146"/>
  <c r="AS146"/>
  <c r="AJ146"/>
  <c r="AA146"/>
  <c r="R146"/>
  <c r="H146"/>
  <c r="BB145"/>
  <c r="AS145"/>
  <c r="AJ145"/>
  <c r="AA145"/>
  <c r="R145"/>
  <c r="I145"/>
  <c r="BB144"/>
  <c r="AT144"/>
  <c r="AL144"/>
  <c r="AD144"/>
  <c r="V144"/>
  <c r="N144"/>
  <c r="F144"/>
  <c r="BA143"/>
  <c r="AS143"/>
  <c r="AK143"/>
  <c r="AC143"/>
  <c r="U143"/>
  <c r="M143"/>
  <c r="E143"/>
  <c r="AZ142"/>
  <c r="AR142"/>
  <c r="AJ142"/>
  <c r="AB142"/>
  <c r="T142"/>
  <c r="L142"/>
  <c r="D142"/>
  <c r="AY141"/>
  <c r="AQ141"/>
  <c r="AI141"/>
  <c r="AA141"/>
  <c r="S141"/>
  <c r="K141"/>
  <c r="AX140"/>
  <c r="AP140"/>
  <c r="AH140"/>
  <c r="Z140"/>
  <c r="R140"/>
  <c r="J140"/>
  <c r="AW139"/>
  <c r="AO139"/>
  <c r="AG139"/>
  <c r="Y139"/>
  <c r="Q139"/>
  <c r="I139"/>
  <c r="AV138"/>
  <c r="AN138"/>
  <c r="AF138"/>
  <c r="X138"/>
  <c r="P138"/>
  <c r="H138"/>
  <c r="BB186"/>
  <c r="X181"/>
  <c r="R179"/>
  <c r="R177"/>
  <c r="M175"/>
  <c r="AU173"/>
  <c r="AN170"/>
  <c r="V169"/>
  <c r="G168"/>
  <c r="I166"/>
  <c r="R165"/>
  <c r="AL164"/>
  <c r="BA163"/>
  <c r="K163"/>
  <c r="AB162"/>
  <c r="AT161"/>
  <c r="S160"/>
  <c r="AL159"/>
  <c r="Y158"/>
  <c r="AZ157"/>
  <c r="P157"/>
  <c r="AM156"/>
  <c r="P156"/>
  <c r="AV155"/>
  <c r="AA155"/>
  <c r="G155"/>
  <c r="AP154"/>
  <c r="W154"/>
  <c r="E154"/>
  <c r="AP153"/>
  <c r="W153"/>
  <c r="E153"/>
  <c r="AP152"/>
  <c r="X152"/>
  <c r="E152"/>
  <c r="AP151"/>
  <c r="X151"/>
  <c r="E151"/>
  <c r="AR150"/>
  <c r="AE150"/>
  <c r="R150"/>
  <c r="F150"/>
  <c r="AW149"/>
  <c r="AK149"/>
  <c r="X149"/>
  <c r="N149"/>
  <c r="AV148"/>
  <c r="AL148"/>
  <c r="AB148"/>
  <c r="Q148"/>
  <c r="F148"/>
  <c r="AZ147"/>
  <c r="AO147"/>
  <c r="AE147"/>
  <c r="U147"/>
  <c r="K147"/>
  <c r="AR146"/>
  <c r="AH146"/>
  <c r="W146"/>
  <c r="M146"/>
  <c r="AU145"/>
  <c r="AK145"/>
  <c r="Z145"/>
  <c r="O145"/>
  <c r="E145"/>
  <c r="AX144"/>
  <c r="AO144"/>
  <c r="AF144"/>
  <c r="W144"/>
  <c r="M144"/>
  <c r="D144"/>
  <c r="AX143"/>
  <c r="AO143"/>
  <c r="AF143"/>
  <c r="W143"/>
  <c r="N143"/>
  <c r="D143"/>
  <c r="AX142"/>
  <c r="AO142"/>
  <c r="AF142"/>
  <c r="W142"/>
  <c r="N142"/>
  <c r="E142"/>
  <c r="AX141"/>
  <c r="AO141"/>
  <c r="AF141"/>
  <c r="W141"/>
  <c r="N141"/>
  <c r="E141"/>
  <c r="AZ140"/>
  <c r="AQ140"/>
  <c r="AG140"/>
  <c r="X140"/>
  <c r="O140"/>
  <c r="F140"/>
  <c r="AZ139"/>
  <c r="AQ139"/>
  <c r="AH139"/>
  <c r="X139"/>
  <c r="O139"/>
  <c r="F139"/>
  <c r="AZ138"/>
  <c r="AQ138"/>
  <c r="AH138"/>
  <c r="Y138"/>
  <c r="O138"/>
  <c r="F138"/>
  <c r="AZ137"/>
  <c r="AR137"/>
  <c r="AJ137"/>
  <c r="AB137"/>
  <c r="T137"/>
  <c r="L137"/>
  <c r="D137"/>
  <c r="AX122"/>
  <c r="AP122"/>
  <c r="AH122"/>
  <c r="Z122"/>
  <c r="R122"/>
  <c r="J122"/>
  <c r="AV121"/>
  <c r="AN121"/>
  <c r="AF121"/>
  <c r="X121"/>
  <c r="P121"/>
  <c r="H121"/>
  <c r="AT120"/>
  <c r="AL120"/>
  <c r="AD120"/>
  <c r="V120"/>
  <c r="N120"/>
  <c r="F120"/>
  <c r="AR119"/>
  <c r="AJ119"/>
  <c r="AB119"/>
  <c r="T119"/>
  <c r="L119"/>
  <c r="D119"/>
  <c r="AX118"/>
  <c r="AP118"/>
  <c r="AH118"/>
  <c r="Z118"/>
  <c r="R118"/>
  <c r="J118"/>
  <c r="AV117"/>
  <c r="AN117"/>
  <c r="AF117"/>
  <c r="X117"/>
  <c r="P117"/>
  <c r="H117"/>
  <c r="AT116"/>
  <c r="AL116"/>
  <c r="AD116"/>
  <c r="V116"/>
  <c r="N116"/>
  <c r="F116"/>
  <c r="AR115"/>
  <c r="AJ115"/>
  <c r="AB115"/>
  <c r="T115"/>
  <c r="L115"/>
  <c r="D115"/>
  <c r="W186"/>
  <c r="AH183"/>
  <c r="L179"/>
  <c r="E177"/>
  <c r="O173"/>
  <c r="AH171"/>
  <c r="AH170"/>
  <c r="P169"/>
  <c r="K165"/>
  <c r="AB164"/>
  <c r="AP163"/>
  <c r="R162"/>
  <c r="AO161"/>
  <c r="O160"/>
  <c r="AK159"/>
  <c r="T158"/>
  <c r="AQ157"/>
  <c r="F157"/>
  <c r="AK156"/>
  <c r="L156"/>
  <c r="AU155"/>
  <c r="Z155"/>
  <c r="F155"/>
  <c r="AN154"/>
  <c r="V154"/>
  <c r="D154"/>
  <c r="AO153"/>
  <c r="V153"/>
  <c r="D153"/>
  <c r="AO152"/>
  <c r="V152"/>
  <c r="D152"/>
  <c r="AO151"/>
  <c r="W151"/>
  <c r="D151"/>
  <c r="AP150"/>
  <c r="AB150"/>
  <c r="Q150"/>
  <c r="D150"/>
  <c r="AU149"/>
  <c r="AI149"/>
  <c r="W149"/>
  <c r="M149"/>
  <c r="AU148"/>
  <c r="AK148"/>
  <c r="Z148"/>
  <c r="O148"/>
  <c r="E148"/>
  <c r="AY147"/>
  <c r="AN147"/>
  <c r="AD147"/>
  <c r="T147"/>
  <c r="I147"/>
  <c r="BA146"/>
  <c r="AQ146"/>
  <c r="AF146"/>
  <c r="V146"/>
  <c r="L146"/>
  <c r="AT145"/>
  <c r="AI145"/>
  <c r="Y145"/>
  <c r="N145"/>
  <c r="D145"/>
  <c r="AW144"/>
  <c r="AN144"/>
  <c r="AE144"/>
  <c r="U144"/>
  <c r="L144"/>
  <c r="AW143"/>
  <c r="AN143"/>
  <c r="AE143"/>
  <c r="V143"/>
  <c r="L143"/>
  <c r="AW142"/>
  <c r="AN142"/>
  <c r="AE142"/>
  <c r="V142"/>
  <c r="M142"/>
  <c r="AW141"/>
  <c r="AN141"/>
  <c r="AE141"/>
  <c r="V141"/>
  <c r="M141"/>
  <c r="D141"/>
  <c r="AY140"/>
  <c r="AO140"/>
  <c r="AF140"/>
  <c r="W140"/>
  <c r="N140"/>
  <c r="E140"/>
  <c r="AY139"/>
  <c r="AP139"/>
  <c r="AF139"/>
  <c r="W139"/>
  <c r="N139"/>
  <c r="E139"/>
  <c r="AY138"/>
  <c r="AP138"/>
  <c r="AG138"/>
  <c r="W138"/>
  <c r="N138"/>
  <c r="E138"/>
  <c r="AY137"/>
  <c r="AQ137"/>
  <c r="AI137"/>
  <c r="AA137"/>
  <c r="S137"/>
  <c r="K137"/>
  <c r="L183"/>
  <c r="AE180"/>
  <c r="AZ176"/>
  <c r="BA174"/>
  <c r="U171"/>
  <c r="G170"/>
  <c r="BA168"/>
  <c r="AH167"/>
  <c r="AY166"/>
  <c r="BB165"/>
  <c r="D165"/>
  <c r="S164"/>
  <c r="AJ163"/>
  <c r="BA162"/>
  <c r="K162"/>
  <c r="Z161"/>
  <c r="AM160"/>
  <c r="X159"/>
  <c r="AZ158"/>
  <c r="O158"/>
  <c r="AK157"/>
  <c r="AB156"/>
  <c r="E156"/>
  <c r="AM155"/>
  <c r="R155"/>
  <c r="AI154"/>
  <c r="P154"/>
  <c r="BA153"/>
  <c r="AI153"/>
  <c r="Q153"/>
  <c r="BA152"/>
  <c r="AI152"/>
  <c r="Q152"/>
  <c r="BA151"/>
  <c r="AI151"/>
  <c r="Q151"/>
  <c r="BB150"/>
  <c r="AN150"/>
  <c r="Z150"/>
  <c r="N150"/>
  <c r="AS149"/>
  <c r="AF149"/>
  <c r="U149"/>
  <c r="J149"/>
  <c r="AS148"/>
  <c r="AG148"/>
  <c r="W148"/>
  <c r="M148"/>
  <c r="AV147"/>
  <c r="AL147"/>
  <c r="AB147"/>
  <c r="P147"/>
  <c r="F147"/>
  <c r="AY146"/>
  <c r="AN146"/>
  <c r="AD146"/>
  <c r="T146"/>
  <c r="J146"/>
  <c r="BA145"/>
  <c r="AQ145"/>
  <c r="AG145"/>
  <c r="V145"/>
  <c r="L145"/>
  <c r="AU144"/>
  <c r="AK144"/>
  <c r="AB144"/>
  <c r="S144"/>
  <c r="J144"/>
  <c r="AU143"/>
  <c r="AL143"/>
  <c r="AB143"/>
  <c r="S143"/>
  <c r="J143"/>
  <c r="AU142"/>
  <c r="AL142"/>
  <c r="AC142"/>
  <c r="S142"/>
  <c r="J142"/>
  <c r="AU141"/>
  <c r="AL141"/>
  <c r="AC141"/>
  <c r="T141"/>
  <c r="J141"/>
  <c r="AV140"/>
  <c r="AM140"/>
  <c r="AD140"/>
  <c r="U140"/>
  <c r="L140"/>
  <c r="AV139"/>
  <c r="AM139"/>
  <c r="AD139"/>
  <c r="U139"/>
  <c r="L139"/>
  <c r="AW138"/>
  <c r="AM138"/>
  <c r="AD138"/>
  <c r="U138"/>
  <c r="L138"/>
  <c r="AW137"/>
  <c r="AG185"/>
  <c r="W180"/>
  <c r="AE178"/>
  <c r="O176"/>
  <c r="AV174"/>
  <c r="AT172"/>
  <c r="P171"/>
  <c r="AQ168"/>
  <c r="AB167"/>
  <c r="AL166"/>
  <c r="AN165"/>
  <c r="R164"/>
  <c r="AF163"/>
  <c r="AW162"/>
  <c r="H162"/>
  <c r="X161"/>
  <c r="AL160"/>
  <c r="T159"/>
  <c r="AQ158"/>
  <c r="F158"/>
  <c r="AH157"/>
  <c r="AA156"/>
  <c r="AL155"/>
  <c r="Q155"/>
  <c r="BA154"/>
  <c r="AF154"/>
  <c r="N154"/>
  <c r="AY153"/>
  <c r="AG153"/>
  <c r="N153"/>
  <c r="AY152"/>
  <c r="AG152"/>
  <c r="N152"/>
  <c r="AY151"/>
  <c r="AG151"/>
  <c r="O151"/>
  <c r="AY150"/>
  <c r="AJ150"/>
  <c r="X150"/>
  <c r="L150"/>
  <c r="AP149"/>
  <c r="AE149"/>
  <c r="S149"/>
  <c r="I149"/>
  <c r="BB148"/>
  <c r="AP148"/>
  <c r="AF148"/>
  <c r="V148"/>
  <c r="L148"/>
  <c r="AU147"/>
  <c r="AK147"/>
  <c r="Y147"/>
  <c r="O147"/>
  <c r="E147"/>
  <c r="AX146"/>
  <c r="AM146"/>
  <c r="AC146"/>
  <c r="S146"/>
  <c r="G146"/>
  <c r="AZ145"/>
  <c r="AP145"/>
  <c r="AE145"/>
  <c r="U145"/>
  <c r="K145"/>
  <c r="AS144"/>
  <c r="AJ144"/>
  <c r="AA144"/>
  <c r="R144"/>
  <c r="I144"/>
  <c r="AT143"/>
  <c r="AJ143"/>
  <c r="AA143"/>
  <c r="R143"/>
  <c r="I143"/>
  <c r="AT142"/>
  <c r="AK142"/>
  <c r="AA142"/>
  <c r="R142"/>
  <c r="I142"/>
  <c r="AT141"/>
  <c r="AK141"/>
  <c r="AB141"/>
  <c r="R141"/>
  <c r="I141"/>
  <c r="AU140"/>
  <c r="AL140"/>
  <c r="AC140"/>
  <c r="T140"/>
  <c r="K140"/>
  <c r="AU139"/>
  <c r="AL139"/>
  <c r="AC139"/>
  <c r="T139"/>
  <c r="K139"/>
  <c r="AU138"/>
  <c r="AL138"/>
  <c r="V186"/>
  <c r="S182"/>
  <c r="D179"/>
  <c r="AS175"/>
  <c r="F172"/>
  <c r="AZ169"/>
  <c r="BA167"/>
  <c r="V166"/>
  <c r="AW164"/>
  <c r="U163"/>
  <c r="L162"/>
  <c r="AZ159"/>
  <c r="AL158"/>
  <c r="Y157"/>
  <c r="Z156"/>
  <c r="AP155"/>
  <c r="U154"/>
  <c r="AM153"/>
  <c r="U152"/>
  <c r="AN151"/>
  <c r="AA150"/>
  <c r="AG149"/>
  <c r="K149"/>
  <c r="AW148"/>
  <c r="AC148"/>
  <c r="H148"/>
  <c r="AR147"/>
  <c r="W147"/>
  <c r="AK146"/>
  <c r="O146"/>
  <c r="AY145"/>
  <c r="AD145"/>
  <c r="J145"/>
  <c r="AR144"/>
  <c r="Z144"/>
  <c r="H144"/>
  <c r="AV143"/>
  <c r="AD143"/>
  <c r="K143"/>
  <c r="AY142"/>
  <c r="AG142"/>
  <c r="O142"/>
  <c r="BA141"/>
  <c r="AH141"/>
  <c r="P141"/>
  <c r="BB140"/>
  <c r="AJ140"/>
  <c r="Q140"/>
  <c r="AK139"/>
  <c r="S139"/>
  <c r="AO138"/>
  <c r="Z138"/>
  <c r="J138"/>
  <c r="BA137"/>
  <c r="AN137"/>
  <c r="AD137"/>
  <c r="R137"/>
  <c r="H137"/>
  <c r="BA122"/>
  <c r="AR122"/>
  <c r="AI122"/>
  <c r="Y122"/>
  <c r="P122"/>
  <c r="G122"/>
  <c r="AZ121"/>
  <c r="AQ121"/>
  <c r="AH121"/>
  <c r="Y121"/>
  <c r="O121"/>
  <c r="F121"/>
  <c r="AY120"/>
  <c r="AP120"/>
  <c r="AG120"/>
  <c r="X120"/>
  <c r="O120"/>
  <c r="E120"/>
  <c r="AX119"/>
  <c r="AO119"/>
  <c r="AF119"/>
  <c r="W119"/>
  <c r="N119"/>
  <c r="E119"/>
  <c r="AW118"/>
  <c r="AN118"/>
  <c r="AE118"/>
  <c r="V118"/>
  <c r="M118"/>
  <c r="D118"/>
  <c r="AW117"/>
  <c r="AM117"/>
  <c r="AD117"/>
  <c r="U117"/>
  <c r="L117"/>
  <c r="AV116"/>
  <c r="AM116"/>
  <c r="AC116"/>
  <c r="T116"/>
  <c r="K116"/>
  <c r="AU115"/>
  <c r="AL115"/>
  <c r="AC115"/>
  <c r="S115"/>
  <c r="J115"/>
  <c r="AM114"/>
  <c r="AE114"/>
  <c r="W114"/>
  <c r="O114"/>
  <c r="G114"/>
  <c r="AS113"/>
  <c r="AK113"/>
  <c r="AC113"/>
  <c r="U113"/>
  <c r="M113"/>
  <c r="E113"/>
  <c r="AQ112"/>
  <c r="AI112"/>
  <c r="AA112"/>
  <c r="S112"/>
  <c r="K112"/>
  <c r="AO111"/>
  <c r="AG111"/>
  <c r="Y111"/>
  <c r="Q111"/>
  <c r="I111"/>
  <c r="AM110"/>
  <c r="AE110"/>
  <c r="W110"/>
  <c r="O110"/>
  <c r="G110"/>
  <c r="AK109"/>
  <c r="AC109"/>
  <c r="U109"/>
  <c r="M109"/>
  <c r="E109"/>
  <c r="AI108"/>
  <c r="AA108"/>
  <c r="S108"/>
  <c r="K108"/>
  <c r="AG107"/>
  <c r="Y107"/>
  <c r="Q107"/>
  <c r="I107"/>
  <c r="AE106"/>
  <c r="W106"/>
  <c r="O106"/>
  <c r="G106"/>
  <c r="AK105"/>
  <c r="AC105"/>
  <c r="U105"/>
  <c r="M105"/>
  <c r="E105"/>
  <c r="AI104"/>
  <c r="AA104"/>
  <c r="S104"/>
  <c r="K104"/>
  <c r="AG103"/>
  <c r="Y103"/>
  <c r="Q103"/>
  <c r="I103"/>
  <c r="AE102"/>
  <c r="W102"/>
  <c r="O102"/>
  <c r="G102"/>
  <c r="AC101"/>
  <c r="U101"/>
  <c r="M101"/>
  <c r="E101"/>
  <c r="AA100"/>
  <c r="S100"/>
  <c r="K100"/>
  <c r="Y99"/>
  <c r="Q99"/>
  <c r="I99"/>
  <c r="W98"/>
  <c r="O98"/>
  <c r="G98"/>
  <c r="AC97"/>
  <c r="U97"/>
  <c r="M97"/>
  <c r="E97"/>
  <c r="AA96"/>
  <c r="S96"/>
  <c r="K96"/>
  <c r="Y95"/>
  <c r="Q95"/>
  <c r="I95"/>
  <c r="W94"/>
  <c r="O94"/>
  <c r="G94"/>
  <c r="AH169"/>
  <c r="Y167"/>
  <c r="AR164"/>
  <c r="S163"/>
  <c r="AS160"/>
  <c r="AQ159"/>
  <c r="AK158"/>
  <c r="T157"/>
  <c r="S156"/>
  <c r="AJ155"/>
  <c r="AY154"/>
  <c r="M154"/>
  <c r="AE153"/>
  <c r="AX152"/>
  <c r="M152"/>
  <c r="AF151"/>
  <c r="AX150"/>
  <c r="W150"/>
  <c r="BB149"/>
  <c r="AC149"/>
  <c r="H149"/>
  <c r="AT148"/>
  <c r="X148"/>
  <c r="D148"/>
  <c r="AQ147"/>
  <c r="V147"/>
  <c r="AI146"/>
  <c r="N146"/>
  <c r="AX145"/>
  <c r="AC145"/>
  <c r="G145"/>
  <c r="AQ144"/>
  <c r="Y144"/>
  <c r="G144"/>
  <c r="AR143"/>
  <c r="Z143"/>
  <c r="H143"/>
  <c r="AV142"/>
  <c r="AD142"/>
  <c r="K142"/>
  <c r="AZ141"/>
  <c r="AG141"/>
  <c r="O141"/>
  <c r="BA140"/>
  <c r="AI140"/>
  <c r="P140"/>
  <c r="BB139"/>
  <c r="AJ139"/>
  <c r="R139"/>
  <c r="AK138"/>
  <c r="V138"/>
  <c r="I138"/>
  <c r="AX137"/>
  <c r="AM137"/>
  <c r="AC137"/>
  <c r="Q137"/>
  <c r="BC149" s="1"/>
  <c r="G137"/>
  <c r="AZ122"/>
  <c r="AQ122"/>
  <c r="AG122"/>
  <c r="X122"/>
  <c r="O122"/>
  <c r="F122"/>
  <c r="AY121"/>
  <c r="AP121"/>
  <c r="AG121"/>
  <c r="W121"/>
  <c r="N121"/>
  <c r="E121"/>
  <c r="AX120"/>
  <c r="AO120"/>
  <c r="AF120"/>
  <c r="W120"/>
  <c r="M120"/>
  <c r="D120"/>
  <c r="AW119"/>
  <c r="AN119"/>
  <c r="AE119"/>
  <c r="V119"/>
  <c r="M119"/>
  <c r="AV118"/>
  <c r="AM118"/>
  <c r="AD118"/>
  <c r="U118"/>
  <c r="L118"/>
  <c r="AU117"/>
  <c r="AL117"/>
  <c r="AC117"/>
  <c r="T117"/>
  <c r="K117"/>
  <c r="AU116"/>
  <c r="AK116"/>
  <c r="AB116"/>
  <c r="S116"/>
  <c r="J116"/>
  <c r="AT115"/>
  <c r="AK115"/>
  <c r="AA115"/>
  <c r="R115"/>
  <c r="I115"/>
  <c r="AT114"/>
  <c r="AL114"/>
  <c r="AD114"/>
  <c r="V114"/>
  <c r="N114"/>
  <c r="F114"/>
  <c r="AR113"/>
  <c r="AJ113"/>
  <c r="AB113"/>
  <c r="T113"/>
  <c r="L113"/>
  <c r="D113"/>
  <c r="AP112"/>
  <c r="AH112"/>
  <c r="Z112"/>
  <c r="R112"/>
  <c r="J112"/>
  <c r="AN111"/>
  <c r="AF111"/>
  <c r="X111"/>
  <c r="P111"/>
  <c r="H111"/>
  <c r="AL110"/>
  <c r="AD110"/>
  <c r="V110"/>
  <c r="N110"/>
  <c r="F110"/>
  <c r="AJ109"/>
  <c r="AB109"/>
  <c r="T109"/>
  <c r="L109"/>
  <c r="D109"/>
  <c r="AH108"/>
  <c r="Z108"/>
  <c r="R108"/>
  <c r="J108"/>
  <c r="AF107"/>
  <c r="X107"/>
  <c r="P107"/>
  <c r="H107"/>
  <c r="AL106"/>
  <c r="AD106"/>
  <c r="V106"/>
  <c r="N106"/>
  <c r="F106"/>
  <c r="AJ105"/>
  <c r="AB105"/>
  <c r="T105"/>
  <c r="L105"/>
  <c r="P174"/>
  <c r="D167"/>
  <c r="AJ165"/>
  <c r="V164"/>
  <c r="AU161"/>
  <c r="X160"/>
  <c r="S159"/>
  <c r="S158"/>
  <c r="H156"/>
  <c r="AB155"/>
  <c r="AS154"/>
  <c r="G154"/>
  <c r="Z153"/>
  <c r="AR152"/>
  <c r="H152"/>
  <c r="Z151"/>
  <c r="AT150"/>
  <c r="S150"/>
  <c r="AX149"/>
  <c r="Z149"/>
  <c r="E149"/>
  <c r="AN148"/>
  <c r="T148"/>
  <c r="AI147"/>
  <c r="N147"/>
  <c r="AV146"/>
  <c r="AB146"/>
  <c r="F146"/>
  <c r="AR145"/>
  <c r="W145"/>
  <c r="AM144"/>
  <c r="T144"/>
  <c r="AP143"/>
  <c r="X143"/>
  <c r="F143"/>
  <c r="AQ142"/>
  <c r="Y142"/>
  <c r="G142"/>
  <c r="AS141"/>
  <c r="Z141"/>
  <c r="H141"/>
  <c r="AT140"/>
  <c r="AB140"/>
  <c r="I140"/>
  <c r="AX139"/>
  <c r="AE139"/>
  <c r="M139"/>
  <c r="BA138"/>
  <c r="AI138"/>
  <c r="S138"/>
  <c r="D138"/>
  <c r="AU137"/>
  <c r="AK137"/>
  <c r="Y137"/>
  <c r="O137"/>
  <c r="E137"/>
  <c r="AW122"/>
  <c r="AN122"/>
  <c r="AE122"/>
  <c r="V122"/>
  <c r="M122"/>
  <c r="D122"/>
  <c r="AW121"/>
  <c r="AM121"/>
  <c r="AD121"/>
  <c r="U121"/>
  <c r="L121"/>
  <c r="AV120"/>
  <c r="AM120"/>
  <c r="AC120"/>
  <c r="T120"/>
  <c r="K120"/>
  <c r="AU119"/>
  <c r="AL119"/>
  <c r="AC119"/>
  <c r="S119"/>
  <c r="J119"/>
  <c r="AT118"/>
  <c r="AK118"/>
  <c r="AB118"/>
  <c r="S118"/>
  <c r="I118"/>
  <c r="AS117"/>
  <c r="AJ117"/>
  <c r="AA117"/>
  <c r="R117"/>
  <c r="I117"/>
  <c r="AR116"/>
  <c r="AI116"/>
  <c r="Z116"/>
  <c r="Q116"/>
  <c r="H116"/>
  <c r="AQ115"/>
  <c r="AH115"/>
  <c r="Y115"/>
  <c r="P115"/>
  <c r="G115"/>
  <c r="AR114"/>
  <c r="AJ114"/>
  <c r="AB114"/>
  <c r="T114"/>
  <c r="L114"/>
  <c r="D114"/>
  <c r="AP113"/>
  <c r="AH113"/>
  <c r="Z113"/>
  <c r="R113"/>
  <c r="J113"/>
  <c r="AN112"/>
  <c r="AF112"/>
  <c r="X112"/>
  <c r="P112"/>
  <c r="H112"/>
  <c r="AL111"/>
  <c r="AD111"/>
  <c r="V111"/>
  <c r="N111"/>
  <c r="F111"/>
  <c r="AJ110"/>
  <c r="AB110"/>
  <c r="T110"/>
  <c r="L110"/>
  <c r="D110"/>
  <c r="AH109"/>
  <c r="Z109"/>
  <c r="R109"/>
  <c r="J109"/>
  <c r="AN108"/>
  <c r="AF108"/>
  <c r="X108"/>
  <c r="P108"/>
  <c r="H108"/>
  <c r="AL107"/>
  <c r="AD107"/>
  <c r="V107"/>
  <c r="N107"/>
  <c r="F107"/>
  <c r="AJ106"/>
  <c r="AB106"/>
  <c r="T106"/>
  <c r="L106"/>
  <c r="D106"/>
  <c r="AH105"/>
  <c r="Z105"/>
  <c r="R105"/>
  <c r="J105"/>
  <c r="AV184"/>
  <c r="AW180"/>
  <c r="AZ170"/>
  <c r="AN168"/>
  <c r="AD165"/>
  <c r="G164"/>
  <c r="AE161"/>
  <c r="T160"/>
  <c r="O159"/>
  <c r="AZ156"/>
  <c r="T155"/>
  <c r="AM154"/>
  <c r="U153"/>
  <c r="AN152"/>
  <c r="U151"/>
  <c r="AO150"/>
  <c r="O150"/>
  <c r="AT149"/>
  <c r="V149"/>
  <c r="AM148"/>
  <c r="R148"/>
  <c r="AG147"/>
  <c r="M147"/>
  <c r="AU146"/>
  <c r="Z146"/>
  <c r="E146"/>
  <c r="AO145"/>
  <c r="T145"/>
  <c r="BA144"/>
  <c r="AI144"/>
  <c r="Q144"/>
  <c r="AM143"/>
  <c r="T143"/>
  <c r="AP142"/>
  <c r="X142"/>
  <c r="F142"/>
  <c r="AR141"/>
  <c r="Y141"/>
  <c r="G141"/>
  <c r="AS140"/>
  <c r="AA140"/>
  <c r="H140"/>
  <c r="AT139"/>
  <c r="AB139"/>
  <c r="J139"/>
  <c r="AX138"/>
  <c r="AE138"/>
  <c r="R138"/>
  <c r="AT137"/>
  <c r="AH137"/>
  <c r="X137"/>
  <c r="N137"/>
  <c r="AV122"/>
  <c r="AM122"/>
  <c r="AD122"/>
  <c r="U122"/>
  <c r="L122"/>
  <c r="AU121"/>
  <c r="AL121"/>
  <c r="AC121"/>
  <c r="T121"/>
  <c r="K121"/>
  <c r="AU120"/>
  <c r="AK120"/>
  <c r="AB120"/>
  <c r="S120"/>
  <c r="J120"/>
  <c r="AT119"/>
  <c r="AK119"/>
  <c r="AA119"/>
  <c r="R119"/>
  <c r="I119"/>
  <c r="AS118"/>
  <c r="AJ118"/>
  <c r="AA118"/>
  <c r="Q118"/>
  <c r="H118"/>
  <c r="AR117"/>
  <c r="AI117"/>
  <c r="Z117"/>
  <c r="Q117"/>
  <c r="G117"/>
  <c r="AQ116"/>
  <c r="AH116"/>
  <c r="Y116"/>
  <c r="P116"/>
  <c r="G116"/>
  <c r="AP115"/>
  <c r="AG115"/>
  <c r="X115"/>
  <c r="O115"/>
  <c r="F115"/>
  <c r="AQ114"/>
  <c r="AI114"/>
  <c r="AA114"/>
  <c r="S114"/>
  <c r="K114"/>
  <c r="AO113"/>
  <c r="AG113"/>
  <c r="Y113"/>
  <c r="Q113"/>
  <c r="I113"/>
  <c r="AM112"/>
  <c r="AE112"/>
  <c r="W112"/>
  <c r="O112"/>
  <c r="G112"/>
  <c r="AK111"/>
  <c r="AC111"/>
  <c r="U111"/>
  <c r="M111"/>
  <c r="E111"/>
  <c r="AI110"/>
  <c r="AA110"/>
  <c r="S110"/>
  <c r="K110"/>
  <c r="AO109"/>
  <c r="AG109"/>
  <c r="Y109"/>
  <c r="Q109"/>
  <c r="I109"/>
  <c r="AM108"/>
  <c r="AE108"/>
  <c r="W108"/>
  <c r="O108"/>
  <c r="G108"/>
  <c r="AK107"/>
  <c r="AC107"/>
  <c r="U107"/>
  <c r="M107"/>
  <c r="E107"/>
  <c r="AI106"/>
  <c r="AA106"/>
  <c r="S106"/>
  <c r="K106"/>
  <c r="AG105"/>
  <c r="Y105"/>
  <c r="Q105"/>
  <c r="I105"/>
  <c r="AH168"/>
  <c r="AN163"/>
  <c r="T161"/>
  <c r="AH159"/>
  <c r="AL157"/>
  <c r="AW154"/>
  <c r="AR153"/>
  <c r="AD152"/>
  <c r="M151"/>
  <c r="V150"/>
  <c r="AL149"/>
  <c r="AZ148"/>
  <c r="J148"/>
  <c r="AC147"/>
  <c r="AT146"/>
  <c r="D146"/>
  <c r="S145"/>
  <c r="AP144"/>
  <c r="E144"/>
  <c r="AG143"/>
  <c r="BB142"/>
  <c r="Q142"/>
  <c r="AM141"/>
  <c r="V140"/>
  <c r="AR139"/>
  <c r="G139"/>
  <c r="AC138"/>
  <c r="AL137"/>
  <c r="P137"/>
  <c r="BB122"/>
  <c r="AJ122"/>
  <c r="Q122"/>
  <c r="AJ121"/>
  <c r="R121"/>
  <c r="AJ120"/>
  <c r="R120"/>
  <c r="AM119"/>
  <c r="U119"/>
  <c r="AQ118"/>
  <c r="X118"/>
  <c r="F118"/>
  <c r="AQ117"/>
  <c r="Y117"/>
  <c r="F117"/>
  <c r="AS116"/>
  <c r="AA116"/>
  <c r="I116"/>
  <c r="AD115"/>
  <c r="K115"/>
  <c r="AG114"/>
  <c r="Q114"/>
  <c r="AN113"/>
  <c r="X113"/>
  <c r="H113"/>
  <c r="AG112"/>
  <c r="Q112"/>
  <c r="AP111"/>
  <c r="Z111"/>
  <c r="J111"/>
  <c r="AG110"/>
  <c r="Q110"/>
  <c r="AN109"/>
  <c r="X109"/>
  <c r="H109"/>
  <c r="AG108"/>
  <c r="Q108"/>
  <c r="Z107"/>
  <c r="J107"/>
  <c r="AG106"/>
  <c r="Q106"/>
  <c r="X105"/>
  <c r="H105"/>
  <c r="AE104"/>
  <c r="V104"/>
  <c r="M104"/>
  <c r="D104"/>
  <c r="AE103"/>
  <c r="V103"/>
  <c r="M103"/>
  <c r="D103"/>
  <c r="AF102"/>
  <c r="V102"/>
  <c r="M102"/>
  <c r="D102"/>
  <c r="AE101"/>
  <c r="V101"/>
  <c r="L101"/>
  <c r="AD100"/>
  <c r="U100"/>
  <c r="L100"/>
  <c r="AD99"/>
  <c r="U99"/>
  <c r="L99"/>
  <c r="AD98"/>
  <c r="U98"/>
  <c r="L98"/>
  <c r="T97"/>
  <c r="Q185"/>
  <c r="L180"/>
  <c r="BB175"/>
  <c r="Y171"/>
  <c r="P168"/>
  <c r="N163"/>
  <c r="J161"/>
  <c r="F159"/>
  <c r="S157"/>
  <c r="AZ155"/>
  <c r="AE154"/>
  <c r="AD153"/>
  <c r="Z152"/>
  <c r="L151"/>
  <c r="J150"/>
  <c r="AA149"/>
  <c r="AX148"/>
  <c r="I148"/>
  <c r="X147"/>
  <c r="AP146"/>
  <c r="Q145"/>
  <c r="AH144"/>
  <c r="Y143"/>
  <c r="BA142"/>
  <c r="P142"/>
  <c r="AJ141"/>
  <c r="S140"/>
  <c r="AN139"/>
  <c r="D139"/>
  <c r="AO75" s="1"/>
  <c r="AB138"/>
  <c r="AG137"/>
  <c r="M137"/>
  <c r="AY122"/>
  <c r="AF122"/>
  <c r="N122"/>
  <c r="BA121"/>
  <c r="AI121"/>
  <c r="Q121"/>
  <c r="AI120"/>
  <c r="Q120"/>
  <c r="AI119"/>
  <c r="Q119"/>
  <c r="AO118"/>
  <c r="W118"/>
  <c r="E118"/>
  <c r="AP117"/>
  <c r="W117"/>
  <c r="E117"/>
  <c r="AP116"/>
  <c r="X116"/>
  <c r="E116"/>
  <c r="AS115"/>
  <c r="Z115"/>
  <c r="H115"/>
  <c r="AF114"/>
  <c r="P114"/>
  <c r="AM113"/>
  <c r="W113"/>
  <c r="G113"/>
  <c r="AD112"/>
  <c r="N112"/>
  <c r="AM111"/>
  <c r="W111"/>
  <c r="G111"/>
  <c r="AF110"/>
  <c r="P110"/>
  <c r="AM109"/>
  <c r="W109"/>
  <c r="G109"/>
  <c r="AD108"/>
  <c r="N108"/>
  <c r="AM107"/>
  <c r="W107"/>
  <c r="G107"/>
  <c r="AF106"/>
  <c r="P106"/>
  <c r="W105"/>
  <c r="G105"/>
  <c r="AD104"/>
  <c r="U104"/>
  <c r="L104"/>
  <c r="AD103"/>
  <c r="U103"/>
  <c r="L103"/>
  <c r="AD102"/>
  <c r="U102"/>
  <c r="L102"/>
  <c r="AD101"/>
  <c r="T101"/>
  <c r="K101"/>
  <c r="AC100"/>
  <c r="T100"/>
  <c r="J100"/>
  <c r="AO179"/>
  <c r="AQ170"/>
  <c r="T167"/>
  <c r="E165"/>
  <c r="AM162"/>
  <c r="AS156"/>
  <c r="AE155"/>
  <c r="Z154"/>
  <c r="L153"/>
  <c r="H150"/>
  <c r="Q149"/>
  <c r="AJ148"/>
  <c r="BA147"/>
  <c r="L147"/>
  <c r="AE146"/>
  <c r="AW145"/>
  <c r="F145"/>
  <c r="AC144"/>
  <c r="AZ143"/>
  <c r="P143"/>
  <c r="AM142"/>
  <c r="X141"/>
  <c r="AR140"/>
  <c r="G140"/>
  <c r="AA139"/>
  <c r="BB138"/>
  <c r="T138"/>
  <c r="BB137"/>
  <c r="AE137"/>
  <c r="I137"/>
  <c r="AT122"/>
  <c r="AB122"/>
  <c r="I122"/>
  <c r="AT121"/>
  <c r="AB121"/>
  <c r="J121"/>
  <c r="AW120"/>
  <c r="AE120"/>
  <c r="L120"/>
  <c r="AY119"/>
  <c r="AG119"/>
  <c r="O119"/>
  <c r="AI118"/>
  <c r="P118"/>
  <c r="AK117"/>
  <c r="S117"/>
  <c r="AN116"/>
  <c r="U116"/>
  <c r="AN115"/>
  <c r="V115"/>
  <c r="AP114"/>
  <c r="Z114"/>
  <c r="J114"/>
  <c r="AI113"/>
  <c r="S113"/>
  <c r="AR112"/>
  <c r="AB112"/>
  <c r="L112"/>
  <c r="AI111"/>
  <c r="S111"/>
  <c r="AP110"/>
  <c r="Z110"/>
  <c r="J110"/>
  <c r="AI109"/>
  <c r="S109"/>
  <c r="AB108"/>
  <c r="L108"/>
  <c r="AI107"/>
  <c r="S107"/>
  <c r="Z106"/>
  <c r="J106"/>
  <c r="AI105"/>
  <c r="S105"/>
  <c r="D105"/>
  <c r="AB104"/>
  <c r="R104"/>
  <c r="I104"/>
  <c r="AB103"/>
  <c r="S103"/>
  <c r="J103"/>
  <c r="AB102"/>
  <c r="S102"/>
  <c r="J102"/>
  <c r="AA101"/>
  <c r="R101"/>
  <c r="I101"/>
  <c r="Z100"/>
  <c r="Q100"/>
  <c r="H100"/>
  <c r="AA99"/>
  <c r="R99"/>
  <c r="H99"/>
  <c r="AA98"/>
  <c r="R98"/>
  <c r="I98"/>
  <c r="Z97"/>
  <c r="Q97"/>
  <c r="H97"/>
  <c r="Y96"/>
  <c r="P96"/>
  <c r="G96"/>
  <c r="W183"/>
  <c r="P170"/>
  <c r="AG162"/>
  <c r="AG160"/>
  <c r="AH158"/>
  <c r="AN156"/>
  <c r="P155"/>
  <c r="L154"/>
  <c r="G153"/>
  <c r="AX151"/>
  <c r="AW150"/>
  <c r="O149"/>
  <c r="AE148"/>
  <c r="AW147"/>
  <c r="G147"/>
  <c r="X146"/>
  <c r="AM145"/>
  <c r="X144"/>
  <c r="AY143"/>
  <c r="O143"/>
  <c r="AI142"/>
  <c r="U141"/>
  <c r="AN140"/>
  <c r="D140"/>
  <c r="Z139"/>
  <c r="AT138"/>
  <c r="Q138"/>
  <c r="AV137"/>
  <c r="Z137"/>
  <c r="F137"/>
  <c r="BC138" s="1"/>
  <c r="AS122"/>
  <c r="AA122"/>
  <c r="H122"/>
  <c r="AS121"/>
  <c r="AA121"/>
  <c r="I121"/>
  <c r="AS120"/>
  <c r="AA120"/>
  <c r="I120"/>
  <c r="AV119"/>
  <c r="AD119"/>
  <c r="K119"/>
  <c r="AG118"/>
  <c r="O118"/>
  <c r="AH117"/>
  <c r="O117"/>
  <c r="AJ116"/>
  <c r="R116"/>
  <c r="AM115"/>
  <c r="U115"/>
  <c r="AO114"/>
  <c r="Y114"/>
  <c r="I114"/>
  <c r="AF113"/>
  <c r="P113"/>
  <c r="AO112"/>
  <c r="Y112"/>
  <c r="I112"/>
  <c r="AH111"/>
  <c r="R111"/>
  <c r="AO110"/>
  <c r="Y110"/>
  <c r="I110"/>
  <c r="AF109"/>
  <c r="P109"/>
  <c r="Y108"/>
  <c r="I108"/>
  <c r="AH107"/>
  <c r="R107"/>
  <c r="Y106"/>
  <c r="I106"/>
  <c r="AF105"/>
  <c r="P105"/>
  <c r="AJ104"/>
  <c r="Z104"/>
  <c r="Q104"/>
  <c r="H104"/>
  <c r="AA103"/>
  <c r="R103"/>
  <c r="H103"/>
  <c r="AA102"/>
  <c r="R102"/>
  <c r="I102"/>
  <c r="Z101"/>
  <c r="Q101"/>
  <c r="H101"/>
  <c r="Y100"/>
  <c r="P100"/>
  <c r="G100"/>
  <c r="Z99"/>
  <c r="P99"/>
  <c r="G99"/>
  <c r="Z98"/>
  <c r="Q98"/>
  <c r="H98"/>
  <c r="Y97"/>
  <c r="P97"/>
  <c r="G97"/>
  <c r="X96"/>
  <c r="O96"/>
  <c r="F96"/>
  <c r="X95"/>
  <c r="O95"/>
  <c r="F95"/>
  <c r="Y94"/>
  <c r="P94"/>
  <c r="F94"/>
  <c r="X93"/>
  <c r="P93"/>
  <c r="H93"/>
  <c r="V92"/>
  <c r="N92"/>
  <c r="F92"/>
  <c r="T91"/>
  <c r="L91"/>
  <c r="M178"/>
  <c r="N172"/>
  <c r="BB166"/>
  <c r="Q156"/>
  <c r="AX153"/>
  <c r="AW151"/>
  <c r="I150"/>
  <c r="AF147"/>
  <c r="K146"/>
  <c r="AZ144"/>
  <c r="BB143"/>
  <c r="AS142"/>
  <c r="AP141"/>
  <c r="AE140"/>
  <c r="P139"/>
  <c r="K138"/>
  <c r="W137"/>
  <c r="AO122"/>
  <c r="E122"/>
  <c r="Z121"/>
  <c r="AZ120"/>
  <c r="P120"/>
  <c r="AP119"/>
  <c r="F119"/>
  <c r="AC118"/>
  <c r="N117"/>
  <c r="L116"/>
  <c r="AI115"/>
  <c r="AC114"/>
  <c r="AA113"/>
  <c r="V112"/>
  <c r="AA111"/>
  <c r="U110"/>
  <c r="O109"/>
  <c r="T108"/>
  <c r="O107"/>
  <c r="M106"/>
  <c r="K105"/>
  <c r="X104"/>
  <c r="F104"/>
  <c r="AC103"/>
  <c r="K103"/>
  <c r="AH102"/>
  <c r="P102"/>
  <c r="S101"/>
  <c r="V100"/>
  <c r="D100"/>
  <c r="AC99"/>
  <c r="N99"/>
  <c r="AB98"/>
  <c r="M98"/>
  <c r="X97"/>
  <c r="K97"/>
  <c r="Q96"/>
  <c r="D96"/>
  <c r="W95"/>
  <c r="M95"/>
  <c r="Q94"/>
  <c r="E94"/>
  <c r="S93"/>
  <c r="J93"/>
  <c r="R92"/>
  <c r="I92"/>
  <c r="Q91"/>
  <c r="H91"/>
  <c r="V90"/>
  <c r="N90"/>
  <c r="F90"/>
  <c r="T89"/>
  <c r="L89"/>
  <c r="D89"/>
  <c r="R88"/>
  <c r="J88"/>
  <c r="P87"/>
  <c r="H87"/>
  <c r="N86"/>
  <c r="F86"/>
  <c r="L85"/>
  <c r="D85"/>
  <c r="AA166"/>
  <c r="AW153"/>
  <c r="AR151"/>
  <c r="AO148"/>
  <c r="S147"/>
  <c r="AY144"/>
  <c r="AQ143"/>
  <c r="AH142"/>
  <c r="AD141"/>
  <c r="Y140"/>
  <c r="H139"/>
  <c r="G138"/>
  <c r="V137"/>
  <c r="AL122"/>
  <c r="V121"/>
  <c r="AR120"/>
  <c r="H120"/>
  <c r="AH119"/>
  <c r="Y118"/>
  <c r="M117"/>
  <c r="AO116"/>
  <c r="D116"/>
  <c r="AF115"/>
  <c r="X114"/>
  <c r="V113"/>
  <c r="U112"/>
  <c r="T111"/>
  <c r="R110"/>
  <c r="N109"/>
  <c r="M108"/>
  <c r="L107"/>
  <c r="H106"/>
  <c r="F105"/>
  <c r="W104"/>
  <c r="E104"/>
  <c r="Z103"/>
  <c r="G103"/>
  <c r="AG102"/>
  <c r="N102"/>
  <c r="P101"/>
  <c r="R100"/>
  <c r="AB99"/>
  <c r="M99"/>
  <c r="Y98"/>
  <c r="K98"/>
  <c r="W97"/>
  <c r="J97"/>
  <c r="AB96"/>
  <c r="N96"/>
  <c r="V95"/>
  <c r="L95"/>
  <c r="Z94"/>
  <c r="N94"/>
  <c r="D94"/>
  <c r="W166"/>
  <c r="AF162"/>
  <c r="AW155"/>
  <c r="M153"/>
  <c r="AE151"/>
  <c r="AY149"/>
  <c r="AD148"/>
  <c r="D147"/>
  <c r="AV144"/>
  <c r="AI143"/>
  <c r="Z142"/>
  <c r="Q141"/>
  <c r="M140"/>
  <c r="U137"/>
  <c r="AK122"/>
  <c r="S121"/>
  <c r="AQ120"/>
  <c r="G120"/>
  <c r="Z119"/>
  <c r="T118"/>
  <c r="AT117"/>
  <c r="J117"/>
  <c r="AG116"/>
  <c r="AE115"/>
  <c r="U114"/>
  <c r="O113"/>
  <c r="T112"/>
  <c r="O111"/>
  <c r="M110"/>
  <c r="K109"/>
  <c r="AL108"/>
  <c r="F108"/>
  <c r="K107"/>
  <c r="AK106"/>
  <c r="E106"/>
  <c r="AE105"/>
  <c r="T104"/>
  <c r="X103"/>
  <c r="F103"/>
  <c r="AC102"/>
  <c r="K102"/>
  <c r="AG101"/>
  <c r="O101"/>
  <c r="O100"/>
  <c r="X99"/>
  <c r="K99"/>
  <c r="X98"/>
  <c r="J98"/>
  <c r="V97"/>
  <c r="I97"/>
  <c r="Z96"/>
  <c r="M96"/>
  <c r="U95"/>
  <c r="K95"/>
  <c r="X94"/>
  <c r="M94"/>
  <c r="Q93"/>
  <c r="G93"/>
  <c r="J155"/>
  <c r="H151"/>
  <c r="AO149"/>
  <c r="U148"/>
  <c r="AL145"/>
  <c r="AG144"/>
  <c r="AH143"/>
  <c r="U142"/>
  <c r="L141"/>
  <c r="AS138"/>
  <c r="J137"/>
  <c r="AC122"/>
  <c r="AX121"/>
  <c r="M121"/>
  <c r="AN120"/>
  <c r="Y119"/>
  <c r="N118"/>
  <c r="AO117"/>
  <c r="D117"/>
  <c r="AF116"/>
  <c r="W115"/>
  <c r="R114"/>
  <c r="N113"/>
  <c r="M112"/>
  <c r="L111"/>
  <c r="AN110"/>
  <c r="H110"/>
  <c r="AL109"/>
  <c r="F109"/>
  <c r="AK108"/>
  <c r="E108"/>
  <c r="AJ107"/>
  <c r="D107"/>
  <c r="AH106"/>
  <c r="AD105"/>
  <c r="AH104"/>
  <c r="P104"/>
  <c r="W103"/>
  <c r="E103"/>
  <c r="Z102"/>
  <c r="H102"/>
  <c r="AF101"/>
  <c r="N101"/>
  <c r="AF100"/>
  <c r="N100"/>
  <c r="W99"/>
  <c r="J99"/>
  <c r="V98"/>
  <c r="F98"/>
  <c r="S97"/>
  <c r="F97"/>
  <c r="W96"/>
  <c r="L96"/>
  <c r="T95"/>
  <c r="J95"/>
  <c r="V94"/>
  <c r="L94"/>
  <c r="Y93"/>
  <c r="O93"/>
  <c r="F93"/>
  <c r="X92"/>
  <c r="O92"/>
  <c r="E92"/>
  <c r="W91"/>
  <c r="N91"/>
  <c r="E91"/>
  <c r="S90"/>
  <c r="K90"/>
  <c r="Q89"/>
  <c r="AC165"/>
  <c r="AE156"/>
  <c r="AF152"/>
  <c r="AN149"/>
  <c r="M145"/>
  <c r="AW140"/>
  <c r="AR138"/>
  <c r="AF137"/>
  <c r="K122"/>
  <c r="D121"/>
  <c r="E114"/>
  <c r="F113"/>
  <c r="E112"/>
  <c r="K111"/>
  <c r="E110"/>
  <c r="D108"/>
  <c r="N105"/>
  <c r="AF104"/>
  <c r="T103"/>
  <c r="F102"/>
  <c r="D101"/>
  <c r="AB100"/>
  <c r="AE99"/>
  <c r="I96"/>
  <c r="Z95"/>
  <c r="D95"/>
  <c r="T94"/>
  <c r="R93"/>
  <c r="T92"/>
  <c r="H92"/>
  <c r="M91"/>
  <c r="M90"/>
  <c r="O89"/>
  <c r="F89"/>
  <c r="N88"/>
  <c r="E88"/>
  <c r="M87"/>
  <c r="D87"/>
  <c r="L86"/>
  <c r="K85"/>
  <c r="N84"/>
  <c r="F84"/>
  <c r="L83"/>
  <c r="D83"/>
  <c r="J82"/>
  <c r="H81"/>
  <c r="BB80"/>
  <c r="F80"/>
  <c r="AZ79"/>
  <c r="D79"/>
  <c r="J78"/>
  <c r="H77"/>
  <c r="BB76"/>
  <c r="F76"/>
  <c r="AZ75"/>
  <c r="D75"/>
  <c r="AX74"/>
  <c r="AV73"/>
  <c r="AN73"/>
  <c r="F160"/>
  <c r="L152"/>
  <c r="R149"/>
  <c r="AZ146"/>
  <c r="AK140"/>
  <c r="AJ138"/>
  <c r="D112"/>
  <c r="D111"/>
  <c r="AC104"/>
  <c r="P103"/>
  <c r="E102"/>
  <c r="AB101"/>
  <c r="X100"/>
  <c r="V99"/>
  <c r="AC98"/>
  <c r="AB97"/>
  <c r="H96"/>
  <c r="S95"/>
  <c r="S94"/>
  <c r="N93"/>
  <c r="S92"/>
  <c r="G92"/>
  <c r="K91"/>
  <c r="L90"/>
  <c r="N89"/>
  <c r="E89"/>
  <c r="M88"/>
  <c r="D88"/>
  <c r="L87"/>
  <c r="K86"/>
  <c r="J85"/>
  <c r="M84"/>
  <c r="E84"/>
  <c r="K83"/>
  <c r="I82"/>
  <c r="G81"/>
  <c r="BA80"/>
  <c r="E80"/>
  <c r="K79"/>
  <c r="I78"/>
  <c r="G77"/>
  <c r="BA76"/>
  <c r="E76"/>
  <c r="AY75"/>
  <c r="AI75"/>
  <c r="AW74"/>
  <c r="AU73"/>
  <c r="W73"/>
  <c r="AM164"/>
  <c r="H155"/>
  <c r="F149"/>
  <c r="AL146"/>
  <c r="P144"/>
  <c r="H142"/>
  <c r="AA138"/>
  <c r="AS119"/>
  <c r="AU118"/>
  <c r="AG117"/>
  <c r="AE116"/>
  <c r="AS114"/>
  <c r="Y104"/>
  <c r="O103"/>
  <c r="Y101"/>
  <c r="W100"/>
  <c r="T99"/>
  <c r="T98"/>
  <c r="AA97"/>
  <c r="AD96"/>
  <c r="E96"/>
  <c r="R95"/>
  <c r="R94"/>
  <c r="M93"/>
  <c r="Q92"/>
  <c r="D92"/>
  <c r="V91"/>
  <c r="J91"/>
  <c r="U90"/>
  <c r="J90"/>
  <c r="M89"/>
  <c r="L88"/>
  <c r="K87"/>
  <c r="J86"/>
  <c r="I85"/>
  <c r="L84"/>
  <c r="D84"/>
  <c r="J83"/>
  <c r="H82"/>
  <c r="BB81"/>
  <c r="F81"/>
  <c r="L80"/>
  <c r="D80"/>
  <c r="J79"/>
  <c r="H78"/>
  <c r="BB77"/>
  <c r="F77"/>
  <c r="AZ76"/>
  <c r="D76"/>
  <c r="AX75"/>
  <c r="AV74"/>
  <c r="X74"/>
  <c r="BB73"/>
  <c r="AT73"/>
  <c r="AD154"/>
  <c r="AI150"/>
  <c r="N148"/>
  <c r="P146"/>
  <c r="K144"/>
  <c r="BB141"/>
  <c r="AS139"/>
  <c r="AU122"/>
  <c r="AO121"/>
  <c r="Z120"/>
  <c r="X119"/>
  <c r="AL118"/>
  <c r="AB117"/>
  <c r="O116"/>
  <c r="Q115"/>
  <c r="AK114"/>
  <c r="AL113"/>
  <c r="AK112"/>
  <c r="AQ111"/>
  <c r="AK110"/>
  <c r="AE109"/>
  <c r="AJ108"/>
  <c r="AE107"/>
  <c r="AC106"/>
  <c r="N104"/>
  <c r="Y102"/>
  <c r="W101"/>
  <c r="I100"/>
  <c r="O99"/>
  <c r="P98"/>
  <c r="O97"/>
  <c r="U96"/>
  <c r="N95"/>
  <c r="J94"/>
  <c r="W93"/>
  <c r="K93"/>
  <c r="M92"/>
  <c r="S91"/>
  <c r="G91"/>
  <c r="R90"/>
  <c r="H90"/>
  <c r="U89"/>
  <c r="J89"/>
  <c r="S88"/>
  <c r="I88"/>
  <c r="R87"/>
  <c r="I87"/>
  <c r="Q86"/>
  <c r="H86"/>
  <c r="P85"/>
  <c r="G85"/>
  <c r="J84"/>
  <c r="H83"/>
  <c r="N82"/>
  <c r="F82"/>
  <c r="L81"/>
  <c r="D81"/>
  <c r="J80"/>
  <c r="H79"/>
  <c r="BB78"/>
  <c r="F78"/>
  <c r="AZ77"/>
  <c r="D77"/>
  <c r="AX76"/>
  <c r="AV75"/>
  <c r="X75"/>
  <c r="BB74"/>
  <c r="F74"/>
  <c r="AZ73"/>
  <c r="T73"/>
  <c r="D73"/>
  <c r="AP181"/>
  <c r="AG150"/>
  <c r="AX73"/>
  <c r="AW75"/>
  <c r="E77"/>
  <c r="BA77"/>
  <c r="F79"/>
  <c r="BB79"/>
  <c r="J81"/>
  <c r="I83"/>
  <c r="O85"/>
  <c r="M86"/>
  <c r="J87"/>
  <c r="H88"/>
  <c r="G89"/>
  <c r="G90"/>
  <c r="P91"/>
  <c r="K92"/>
  <c r="I94"/>
  <c r="AA95"/>
  <c r="S98"/>
  <c r="E99"/>
  <c r="T107"/>
  <c r="AC108"/>
  <c r="AE111"/>
  <c r="H114"/>
  <c r="N115"/>
  <c r="V117"/>
  <c r="U120"/>
  <c r="AR121"/>
  <c r="AO137"/>
  <c r="BA139"/>
  <c r="Q143"/>
  <c r="E53"/>
  <c r="G53" s="1"/>
  <c r="E46"/>
  <c r="G46" s="1"/>
  <c r="E54"/>
  <c r="E45"/>
  <c r="E55"/>
  <c r="G55" s="1"/>
  <c r="E44"/>
  <c r="E57"/>
  <c r="G57" s="1"/>
  <c r="E42"/>
  <c r="G42" s="1"/>
  <c r="F54"/>
  <c r="F45"/>
  <c r="F55"/>
  <c r="F44"/>
  <c r="F56"/>
  <c r="G56" s="1"/>
  <c r="F41"/>
  <c r="G41" s="1"/>
  <c r="F22"/>
  <c r="F21"/>
  <c r="F20"/>
  <c r="G20" s="1"/>
  <c r="F19"/>
  <c r="G19" s="1"/>
  <c r="F18"/>
  <c r="G18" s="1"/>
  <c r="F17"/>
  <c r="F16"/>
  <c r="F15"/>
  <c r="F14"/>
  <c r="F13"/>
  <c r="G13" s="1"/>
  <c r="F12"/>
  <c r="G12" s="1"/>
  <c r="E14"/>
  <c r="E22"/>
  <c r="F23"/>
  <c r="E34"/>
  <c r="G34" s="1"/>
  <c r="E35"/>
  <c r="G35" s="1"/>
  <c r="F49"/>
  <c r="F51"/>
  <c r="G51" s="1"/>
  <c r="S73"/>
  <c r="AY73"/>
  <c r="E75"/>
  <c r="BA75"/>
  <c r="I77"/>
  <c r="G79"/>
  <c r="K81"/>
  <c r="D82"/>
  <c r="M83"/>
  <c r="G84"/>
  <c r="Q85"/>
  <c r="O86"/>
  <c r="N87"/>
  <c r="K88"/>
  <c r="H89"/>
  <c r="I90"/>
  <c r="R91"/>
  <c r="L92"/>
  <c r="D93"/>
  <c r="K94"/>
  <c r="J96"/>
  <c r="F99"/>
  <c r="E100"/>
  <c r="AA107"/>
  <c r="AJ111"/>
  <c r="M114"/>
  <c r="AO115"/>
  <c r="AE117"/>
  <c r="Y120"/>
  <c r="AP137"/>
  <c r="AM147"/>
  <c r="AW152"/>
  <c r="AS97" l="1"/>
  <c r="AB77"/>
  <c r="AB89"/>
  <c r="AV93"/>
  <c r="AT96"/>
  <c r="AK103"/>
  <c r="AK91"/>
  <c r="AZ111"/>
  <c r="AX86"/>
  <c r="AD92"/>
  <c r="AD196" s="1"/>
  <c r="AT113"/>
  <c r="AW116"/>
  <c r="BB106"/>
  <c r="AC96"/>
  <c r="AB76"/>
  <c r="AE86"/>
  <c r="AD95"/>
  <c r="AX113"/>
  <c r="AF82"/>
  <c r="AG99"/>
  <c r="AF77"/>
  <c r="W196"/>
  <c r="L75"/>
  <c r="AU76"/>
  <c r="G44"/>
  <c r="S82"/>
  <c r="U75"/>
  <c r="T197"/>
  <c r="G17"/>
  <c r="G25"/>
  <c r="G21"/>
  <c r="K75"/>
  <c r="W81"/>
  <c r="AT89"/>
  <c r="AW99"/>
  <c r="AJ80"/>
  <c r="AV103"/>
  <c r="G30"/>
  <c r="R82"/>
  <c r="AS99"/>
  <c r="AA79"/>
  <c r="AQ83"/>
  <c r="AO74"/>
  <c r="X78"/>
  <c r="AB84"/>
  <c r="AE88"/>
  <c r="AE192" s="1"/>
  <c r="AM94"/>
  <c r="AC85"/>
  <c r="AV89"/>
  <c r="AE98"/>
  <c r="T196"/>
  <c r="T87"/>
  <c r="AN94"/>
  <c r="AU100"/>
  <c r="AX112"/>
  <c r="AW109"/>
  <c r="AG93"/>
  <c r="AQ97"/>
  <c r="AR105"/>
  <c r="AV110"/>
  <c r="AS106"/>
  <c r="AT107"/>
  <c r="AW111"/>
  <c r="AY108"/>
  <c r="AN104"/>
  <c r="BB113"/>
  <c r="AY118"/>
  <c r="AX116"/>
  <c r="BB117"/>
  <c r="G31"/>
  <c r="G14"/>
  <c r="AI96"/>
  <c r="AM103"/>
  <c r="AY104"/>
  <c r="G26"/>
  <c r="G50"/>
  <c r="AU96"/>
  <c r="AF96"/>
  <c r="AJ81"/>
  <c r="Y85"/>
  <c r="AD80"/>
  <c r="BB108"/>
  <c r="S83"/>
  <c r="AF88"/>
  <c r="AF192" s="1"/>
  <c r="AN96"/>
  <c r="BA110"/>
  <c r="AI99"/>
  <c r="AZ117"/>
  <c r="AG82"/>
  <c r="AM104"/>
  <c r="AP75"/>
  <c r="AP80"/>
  <c r="AY83"/>
  <c r="AI92"/>
  <c r="AL105"/>
  <c r="AO99"/>
  <c r="AQ88"/>
  <c r="P78"/>
  <c r="AR86"/>
  <c r="O77"/>
  <c r="BA103"/>
  <c r="AL99"/>
  <c r="W77"/>
  <c r="AY91"/>
  <c r="AQ109"/>
  <c r="AX83"/>
  <c r="AL93"/>
  <c r="AQ92"/>
  <c r="AQ89"/>
  <c r="AX107"/>
  <c r="AW98"/>
  <c r="AO104"/>
  <c r="AQ110"/>
  <c r="AW113"/>
  <c r="AR110"/>
  <c r="AW103"/>
  <c r="AQ104"/>
  <c r="AW115"/>
  <c r="AI89"/>
  <c r="AT106"/>
  <c r="U76"/>
  <c r="AL90"/>
  <c r="Z93"/>
  <c r="Y89"/>
  <c r="Y193" s="1"/>
  <c r="AA92"/>
  <c r="AL97"/>
  <c r="AS109"/>
  <c r="W195"/>
  <c r="AN105"/>
  <c r="AT110"/>
  <c r="BB118"/>
  <c r="AB87"/>
  <c r="AJ87"/>
  <c r="W89"/>
  <c r="W193" s="1"/>
  <c r="AB83"/>
  <c r="AX87"/>
  <c r="AG89"/>
  <c r="Y87"/>
  <c r="AQ103"/>
  <c r="AP99"/>
  <c r="AP98"/>
  <c r="AR108"/>
  <c r="AY111"/>
  <c r="BB97"/>
  <c r="T195"/>
  <c r="AJ74"/>
  <c r="AR79"/>
  <c r="W87"/>
  <c r="R75"/>
  <c r="AH79"/>
  <c r="BA111"/>
  <c r="BA113"/>
  <c r="AY100"/>
  <c r="AX103"/>
  <c r="AZ108"/>
  <c r="AB85"/>
  <c r="AS98"/>
  <c r="BA117"/>
  <c r="AK102"/>
  <c r="AQ108"/>
  <c r="BB114"/>
  <c r="BA109"/>
  <c r="AI84"/>
  <c r="AW80"/>
  <c r="X79"/>
  <c r="AF83"/>
  <c r="AR111"/>
  <c r="AU113"/>
  <c r="AT109"/>
  <c r="BA98"/>
  <c r="BC186"/>
  <c r="AV79"/>
  <c r="AK101"/>
  <c r="AW110"/>
  <c r="AV108"/>
  <c r="BB111"/>
  <c r="BC179"/>
  <c r="AP76"/>
  <c r="AO82"/>
  <c r="AS90"/>
  <c r="AL100"/>
  <c r="BA108"/>
  <c r="AL98"/>
  <c r="AK104"/>
  <c r="AT108"/>
  <c r="AV99"/>
  <c r="AU108"/>
  <c r="AT85"/>
  <c r="AX108"/>
  <c r="AV111"/>
  <c r="AV107"/>
  <c r="AA89"/>
  <c r="AA193" s="1"/>
  <c r="AA74"/>
  <c r="BA89"/>
  <c r="R83"/>
  <c r="AC87"/>
  <c r="AU102"/>
  <c r="BB99"/>
  <c r="AO95"/>
  <c r="AM99"/>
  <c r="AX98"/>
  <c r="AQ107"/>
  <c r="AL96"/>
  <c r="V195"/>
  <c r="AY115"/>
  <c r="AT81"/>
  <c r="AY99"/>
  <c r="AU111"/>
  <c r="AR107"/>
  <c r="X87"/>
  <c r="AU114"/>
  <c r="AO108"/>
  <c r="AX111"/>
  <c r="AL87"/>
  <c r="AO103"/>
  <c r="AX102"/>
  <c r="AN97"/>
  <c r="AU104"/>
  <c r="X77"/>
  <c r="AR83"/>
  <c r="BB112"/>
  <c r="AJ75"/>
  <c r="Y81"/>
  <c r="AP86"/>
  <c r="AY106"/>
  <c r="BD87"/>
  <c r="AS91"/>
  <c r="AY88"/>
  <c r="AM88"/>
  <c r="X88"/>
  <c r="X192" s="1"/>
  <c r="AX88"/>
  <c r="AO88"/>
  <c r="AD88"/>
  <c r="AH88"/>
  <c r="AH192" s="1"/>
  <c r="W88"/>
  <c r="AW88"/>
  <c r="AT88"/>
  <c r="AS88"/>
  <c r="Z88"/>
  <c r="Z192" s="1"/>
  <c r="AN88"/>
  <c r="AK88"/>
  <c r="AS105"/>
  <c r="V85"/>
  <c r="AU88"/>
  <c r="AF75"/>
  <c r="AR81"/>
  <c r="AV78"/>
  <c r="AC92"/>
  <c r="AY79"/>
  <c r="AQ90"/>
  <c r="AZ92"/>
  <c r="AL86"/>
  <c r="BB91"/>
  <c r="BB92"/>
  <c r="AI101"/>
  <c r="BC158"/>
  <c r="AZ114"/>
  <c r="AZ105"/>
  <c r="AR84"/>
  <c r="AV84"/>
  <c r="Y84"/>
  <c r="AE84"/>
  <c r="AA84"/>
  <c r="AO84"/>
  <c r="AN84"/>
  <c r="X84"/>
  <c r="AY84"/>
  <c r="AD84"/>
  <c r="AT84"/>
  <c r="V84"/>
  <c r="AK84"/>
  <c r="AX84"/>
  <c r="U84"/>
  <c r="BB84"/>
  <c r="AQ84"/>
  <c r="AM84"/>
  <c r="AP84"/>
  <c r="AS84"/>
  <c r="AH84"/>
  <c r="BC162"/>
  <c r="BC181"/>
  <c r="BA101"/>
  <c r="AV101"/>
  <c r="AO101"/>
  <c r="AS101"/>
  <c r="AM101"/>
  <c r="AZ101"/>
  <c r="AW101"/>
  <c r="AT101"/>
  <c r="AY101"/>
  <c r="AN101"/>
  <c r="AJ101"/>
  <c r="BB101"/>
  <c r="Z91"/>
  <c r="Z195" s="1"/>
  <c r="AX91"/>
  <c r="X91"/>
  <c r="AZ91"/>
  <c r="AO91"/>
  <c r="AC91"/>
  <c r="AC195" s="1"/>
  <c r="AG91"/>
  <c r="AG195" s="1"/>
  <c r="AJ91"/>
  <c r="AW91"/>
  <c r="AH91"/>
  <c r="AH195" s="1"/>
  <c r="AN91"/>
  <c r="AB91"/>
  <c r="AL91"/>
  <c r="AI102"/>
  <c r="AO76"/>
  <c r="W79"/>
  <c r="Z81"/>
  <c r="AN75"/>
  <c r="BA104"/>
  <c r="AO92"/>
  <c r="AV86"/>
  <c r="Z74"/>
  <c r="AH78"/>
  <c r="AH82"/>
  <c r="AE97"/>
  <c r="AY92"/>
  <c r="AG97"/>
  <c r="AP88"/>
  <c r="AK94"/>
  <c r="AQ94"/>
  <c r="AR101"/>
  <c r="AM105"/>
  <c r="AT80"/>
  <c r="AB80"/>
  <c r="R80"/>
  <c r="Y80"/>
  <c r="O80"/>
  <c r="AO80"/>
  <c r="AL80"/>
  <c r="AS80"/>
  <c r="T80"/>
  <c r="P80"/>
  <c r="V80"/>
  <c r="AC80"/>
  <c r="AV80"/>
  <c r="X80"/>
  <c r="N80"/>
  <c r="U80"/>
  <c r="AX80"/>
  <c r="Q80"/>
  <c r="BA93"/>
  <c r="BC172"/>
  <c r="AO81"/>
  <c r="AW84"/>
  <c r="AD91"/>
  <c r="AP91"/>
  <c r="AC83"/>
  <c r="U77"/>
  <c r="N78"/>
  <c r="R84"/>
  <c r="N77"/>
  <c r="Z83"/>
  <c r="M76"/>
  <c r="M80"/>
  <c r="AP78"/>
  <c r="Z89"/>
  <c r="Z193" s="1"/>
  <c r="BB86"/>
  <c r="AD90"/>
  <c r="AV94"/>
  <c r="BB96"/>
  <c r="AZ94"/>
  <c r="AZ96"/>
  <c r="AJ103"/>
  <c r="AH96"/>
  <c r="AJ98"/>
  <c r="AP106"/>
  <c r="AW108"/>
  <c r="AR77"/>
  <c r="AK77"/>
  <c r="AT77"/>
  <c r="AJ77"/>
  <c r="AV77"/>
  <c r="AU77"/>
  <c r="AD77"/>
  <c r="T77"/>
  <c r="AN77"/>
  <c r="AM77"/>
  <c r="V77"/>
  <c r="L77"/>
  <c r="Y77"/>
  <c r="AM106"/>
  <c r="BC185"/>
  <c r="Y197"/>
  <c r="AA196"/>
  <c r="AM89"/>
  <c r="AL89"/>
  <c r="BB89"/>
  <c r="AF89"/>
  <c r="AY89"/>
  <c r="AD89"/>
  <c r="X89"/>
  <c r="X193" s="1"/>
  <c r="AE89"/>
  <c r="AE193" s="1"/>
  <c r="AC89"/>
  <c r="AC193" s="1"/>
  <c r="AR89"/>
  <c r="AU89"/>
  <c r="AS89"/>
  <c r="AN89"/>
  <c r="V89"/>
  <c r="AJ89"/>
  <c r="AW89"/>
  <c r="AK89"/>
  <c r="AH89"/>
  <c r="BC152"/>
  <c r="S78"/>
  <c r="AI78"/>
  <c r="W78"/>
  <c r="Z78"/>
  <c r="Y78"/>
  <c r="AU78"/>
  <c r="U78"/>
  <c r="K78"/>
  <c r="R78"/>
  <c r="Q78"/>
  <c r="AT78"/>
  <c r="AK78"/>
  <c r="AA78"/>
  <c r="T78"/>
  <c r="BD88" s="1"/>
  <c r="AQ78"/>
  <c r="L78"/>
  <c r="AN78"/>
  <c r="AD78"/>
  <c r="AC78"/>
  <c r="AR78"/>
  <c r="AM78"/>
  <c r="AB78"/>
  <c r="AF78"/>
  <c r="V78"/>
  <c r="AS78"/>
  <c r="AJ78"/>
  <c r="AH193"/>
  <c r="AU99"/>
  <c r="AJ92"/>
  <c r="AP96"/>
  <c r="AY114"/>
  <c r="AN103"/>
  <c r="AT111"/>
  <c r="BB121"/>
  <c r="AU110"/>
  <c r="AS108"/>
  <c r="AF97"/>
  <c r="BB120"/>
  <c r="G74"/>
  <c r="AP101"/>
  <c r="AF84"/>
  <c r="Q84"/>
  <c r="W84"/>
  <c r="M78"/>
  <c r="AH85"/>
  <c r="AF74"/>
  <c r="AU81"/>
  <c r="AV91"/>
  <c r="N76"/>
  <c r="AN86"/>
  <c r="BC155"/>
  <c r="BC145"/>
  <c r="AG95"/>
  <c r="AI95"/>
  <c r="AZ95"/>
  <c r="AS95"/>
  <c r="AV95"/>
  <c r="AQ95"/>
  <c r="AE95"/>
  <c r="AK95"/>
  <c r="AJ95"/>
  <c r="AN95"/>
  <c r="AT95"/>
  <c r="AP95"/>
  <c r="O74"/>
  <c r="AE74"/>
  <c r="S74"/>
  <c r="AS74"/>
  <c r="AC74"/>
  <c r="M74"/>
  <c r="W74"/>
  <c r="T74"/>
  <c r="AP74"/>
  <c r="AG74"/>
  <c r="P74"/>
  <c r="L74"/>
  <c r="AM74"/>
  <c r="AH74"/>
  <c r="Y74"/>
  <c r="H74"/>
  <c r="R74"/>
  <c r="I74"/>
  <c r="AT74"/>
  <c r="AR74"/>
  <c r="U74"/>
  <c r="J74"/>
  <c r="AL74"/>
  <c r="AC93"/>
  <c r="AC197" s="1"/>
  <c r="BC183"/>
  <c r="R81"/>
  <c r="AW81"/>
  <c r="AI81"/>
  <c r="AH81"/>
  <c r="AG81"/>
  <c r="S81"/>
  <c r="AX81"/>
  <c r="Q81"/>
  <c r="AS81"/>
  <c r="AC81"/>
  <c r="AL81"/>
  <c r="AB81"/>
  <c r="AA81"/>
  <c r="AV81"/>
  <c r="AD81"/>
  <c r="T81"/>
  <c r="AQ81"/>
  <c r="U81"/>
  <c r="AF81"/>
  <c r="AM81"/>
  <c r="N81"/>
  <c r="AY81"/>
  <c r="AK81"/>
  <c r="X81"/>
  <c r="AE81"/>
  <c r="BA81"/>
  <c r="AJ86"/>
  <c r="AZ86"/>
  <c r="AH86"/>
  <c r="AD86"/>
  <c r="AC86"/>
  <c r="AI86"/>
  <c r="AG86"/>
  <c r="W86"/>
  <c r="V86"/>
  <c r="T86"/>
  <c r="AU86"/>
  <c r="Z86"/>
  <c r="AY86"/>
  <c r="X86"/>
  <c r="AB86"/>
  <c r="Y86"/>
  <c r="AW86"/>
  <c r="S86"/>
  <c r="AF86"/>
  <c r="AQ86"/>
  <c r="AA86"/>
  <c r="AC88"/>
  <c r="AC192" s="1"/>
  <c r="AK75"/>
  <c r="AY85"/>
  <c r="AZ81"/>
  <c r="AQ85"/>
  <c r="AT97"/>
  <c r="AN74"/>
  <c r="BD108" s="1"/>
  <c r="AZ80"/>
  <c r="AP90"/>
  <c r="AM73"/>
  <c r="AE77"/>
  <c r="V76"/>
  <c r="AL84"/>
  <c r="AR92"/>
  <c r="AY90"/>
  <c r="AG94"/>
  <c r="AT86"/>
  <c r="AV97"/>
  <c r="Y76"/>
  <c r="Y90"/>
  <c r="Y194" s="1"/>
  <c r="AW79"/>
  <c r="AM76"/>
  <c r="R73"/>
  <c r="BD86" s="1"/>
  <c r="Z80"/>
  <c r="AN90"/>
  <c r="N73"/>
  <c r="Z79"/>
  <c r="AK85"/>
  <c r="BA90"/>
  <c r="Y82"/>
  <c r="AT76"/>
  <c r="AU84"/>
  <c r="AE78"/>
  <c r="BD73"/>
  <c r="BC173"/>
  <c r="AD93"/>
  <c r="AD197" s="1"/>
  <c r="AA88"/>
  <c r="BA84"/>
  <c r="AF80"/>
  <c r="N74"/>
  <c r="R76"/>
  <c r="AL78"/>
  <c r="AH80"/>
  <c r="Z84"/>
  <c r="AB88"/>
  <c r="AR93"/>
  <c r="V73"/>
  <c r="AL77"/>
  <c r="V81"/>
  <c r="U88"/>
  <c r="U192" s="1"/>
  <c r="Q74"/>
  <c r="AG78"/>
  <c r="AK80"/>
  <c r="AC84"/>
  <c r="AM87"/>
  <c r="AX78"/>
  <c r="AO87"/>
  <c r="AH93"/>
  <c r="AX101"/>
  <c r="AH101"/>
  <c r="AR91"/>
  <c r="AR98"/>
  <c r="AO106"/>
  <c r="W75"/>
  <c r="AM75"/>
  <c r="AL75"/>
  <c r="V75"/>
  <c r="Y75"/>
  <c r="N75"/>
  <c r="AH75"/>
  <c r="P75"/>
  <c r="Q75"/>
  <c r="AT75"/>
  <c r="O75"/>
  <c r="AS75"/>
  <c r="AD75"/>
  <c r="AC75"/>
  <c r="AR75"/>
  <c r="AQ75"/>
  <c r="Z75"/>
  <c r="H75"/>
  <c r="AG75"/>
  <c r="M75"/>
  <c r="AE75"/>
  <c r="AB75"/>
  <c r="AA75"/>
  <c r="J75"/>
  <c r="I75"/>
  <c r="AU75"/>
  <c r="T75"/>
  <c r="S75"/>
  <c r="BC137"/>
  <c r="X73"/>
  <c r="O73"/>
  <c r="F73"/>
  <c r="BD74" s="1"/>
  <c r="BE138" s="1"/>
  <c r="P73"/>
  <c r="G73"/>
  <c r="BD75" s="1"/>
  <c r="AC73"/>
  <c r="AJ73"/>
  <c r="AH73"/>
  <c r="AG73"/>
  <c r="AL73"/>
  <c r="AB73"/>
  <c r="BC182"/>
  <c r="AW95"/>
  <c r="AM80"/>
  <c r="AI74"/>
  <c r="AS86"/>
  <c r="AO86"/>
  <c r="AH77"/>
  <c r="AW100"/>
  <c r="AK74"/>
  <c r="AG80"/>
  <c r="AN80"/>
  <c r="AP81"/>
  <c r="AR73"/>
  <c r="AM92"/>
  <c r="AR80"/>
  <c r="AJ84"/>
  <c r="AM86"/>
  <c r="AZ90"/>
  <c r="AZ82"/>
  <c r="AB74"/>
  <c r="BA102"/>
  <c r="AQ76"/>
  <c r="V74"/>
  <c r="AZ84"/>
  <c r="AD73"/>
  <c r="AP79"/>
  <c r="AS76"/>
  <c r="P81"/>
  <c r="BA100"/>
  <c r="AT102"/>
  <c r="AD193"/>
  <c r="AM82"/>
  <c r="W82"/>
  <c r="BA82"/>
  <c r="AK82"/>
  <c r="U82"/>
  <c r="AS82"/>
  <c r="O82"/>
  <c r="Q82"/>
  <c r="AV82"/>
  <c r="AL82"/>
  <c r="AI82"/>
  <c r="AE82"/>
  <c r="AN82"/>
  <c r="AD82"/>
  <c r="AY82"/>
  <c r="AR82"/>
  <c r="AU82"/>
  <c r="AX82"/>
  <c r="X82"/>
  <c r="T82"/>
  <c r="AB82"/>
  <c r="AP82"/>
  <c r="AW82"/>
  <c r="P82"/>
  <c r="AJ82"/>
  <c r="R77"/>
  <c r="AB95"/>
  <c r="AU101"/>
  <c r="S84"/>
  <c r="AD74"/>
  <c r="BA86"/>
  <c r="AK86"/>
  <c r="AU91"/>
  <c r="AM95"/>
  <c r="AW78"/>
  <c r="S85"/>
  <c r="AR90"/>
  <c r="BB93"/>
  <c r="H73"/>
  <c r="BD76" s="1"/>
  <c r="P77"/>
  <c r="T79"/>
  <c r="AN81"/>
  <c r="AJ83"/>
  <c r="AO89"/>
  <c r="AF91"/>
  <c r="AI93"/>
  <c r="AZ100"/>
  <c r="AR85"/>
  <c r="AU95"/>
  <c r="AR104"/>
  <c r="AP93"/>
  <c r="AS102"/>
  <c r="W76"/>
  <c r="AR95"/>
  <c r="AY107"/>
  <c r="BC141"/>
  <c r="AO102"/>
  <c r="AX105"/>
  <c r="AE94"/>
  <c r="BA105"/>
  <c r="AV115"/>
  <c r="BA115"/>
  <c r="AX115"/>
  <c r="BB115"/>
  <c r="BC159"/>
  <c r="AR76"/>
  <c r="AH76"/>
  <c r="O76"/>
  <c r="AJ76"/>
  <c r="Z76"/>
  <c r="AE76"/>
  <c r="AL76"/>
  <c r="AK76"/>
  <c r="T76"/>
  <c r="J76"/>
  <c r="K76"/>
  <c r="AD76"/>
  <c r="AC76"/>
  <c r="L76"/>
  <c r="AA76"/>
  <c r="AN76"/>
  <c r="I76"/>
  <c r="AK90"/>
  <c r="AO90"/>
  <c r="AM90"/>
  <c r="AJ90"/>
  <c r="AU90"/>
  <c r="Z90"/>
  <c r="AI90"/>
  <c r="AH90"/>
  <c r="AH194" s="1"/>
  <c r="AF90"/>
  <c r="AB90"/>
  <c r="AW90"/>
  <c r="AV90"/>
  <c r="AA90"/>
  <c r="AA194" s="1"/>
  <c r="X90"/>
  <c r="X194" s="1"/>
  <c r="AX90"/>
  <c r="BB90"/>
  <c r="AG90"/>
  <c r="AC90"/>
  <c r="AT90"/>
  <c r="W90"/>
  <c r="W194" s="1"/>
  <c r="AE90"/>
  <c r="AE194" s="1"/>
  <c r="AU93"/>
  <c r="AF93"/>
  <c r="AJ93"/>
  <c r="AS93"/>
  <c r="AW93"/>
  <c r="AZ93"/>
  <c r="AN93"/>
  <c r="AK93"/>
  <c r="AY93"/>
  <c r="AM93"/>
  <c r="AE93"/>
  <c r="AE197" s="1"/>
  <c r="AZ115"/>
  <c r="BC176"/>
  <c r="O79"/>
  <c r="AT79"/>
  <c r="BD114" s="1"/>
  <c r="AE79"/>
  <c r="AC79"/>
  <c r="AD79"/>
  <c r="M79"/>
  <c r="AU79"/>
  <c r="N79"/>
  <c r="AS79"/>
  <c r="Y79"/>
  <c r="AO79"/>
  <c r="AK79"/>
  <c r="AJ79"/>
  <c r="AQ79"/>
  <c r="R79"/>
  <c r="AB79"/>
  <c r="AI79"/>
  <c r="L79"/>
  <c r="S79"/>
  <c r="AN79"/>
  <c r="AM79"/>
  <c r="AG79"/>
  <c r="Q79"/>
  <c r="AX79"/>
  <c r="AF79"/>
  <c r="AD195"/>
  <c r="S192"/>
  <c r="AN85"/>
  <c r="AO85"/>
  <c r="T85"/>
  <c r="AA85"/>
  <c r="AG85"/>
  <c r="AF85"/>
  <c r="X85"/>
  <c r="AE85"/>
  <c r="AV85"/>
  <c r="R85"/>
  <c r="W85"/>
  <c r="AW85"/>
  <c r="Z85"/>
  <c r="AX85"/>
  <c r="AD85"/>
  <c r="AU85"/>
  <c r="AP85"/>
  <c r="AZ85"/>
  <c r="U85"/>
  <c r="AL85"/>
  <c r="BA85"/>
  <c r="BD121" s="1"/>
  <c r="AQ98"/>
  <c r="AV98"/>
  <c r="AH98"/>
  <c r="AI98"/>
  <c r="AY98"/>
  <c r="AG98"/>
  <c r="AO98"/>
  <c r="AK98"/>
  <c r="AU98"/>
  <c r="AN98"/>
  <c r="AT98"/>
  <c r="AM98"/>
  <c r="BB98"/>
  <c r="AZ98"/>
  <c r="AF98"/>
  <c r="BB116"/>
  <c r="BA116"/>
  <c r="AY116"/>
  <c r="AZ116"/>
  <c r="AJ102"/>
  <c r="AV102"/>
  <c r="AP102"/>
  <c r="AM102"/>
  <c r="AW102"/>
  <c r="AR102"/>
  <c r="AN102"/>
  <c r="AZ102"/>
  <c r="AO100"/>
  <c r="AQ100"/>
  <c r="AV100"/>
  <c r="BB100"/>
  <c r="AI100"/>
  <c r="AM100"/>
  <c r="AS100"/>
  <c r="AN100"/>
  <c r="AX100"/>
  <c r="AR100"/>
  <c r="AP100"/>
  <c r="AH100"/>
  <c r="AK100"/>
  <c r="AX106"/>
  <c r="BA106"/>
  <c r="AU106"/>
  <c r="AZ106"/>
  <c r="AQ106"/>
  <c r="AW106"/>
  <c r="AV106"/>
  <c r="AR106"/>
  <c r="AN106"/>
  <c r="AX109"/>
  <c r="AP109"/>
  <c r="AZ109"/>
  <c r="AR109"/>
  <c r="AY109"/>
  <c r="AV109"/>
  <c r="AU109"/>
  <c r="BB109"/>
  <c r="AY117"/>
  <c r="AX117"/>
  <c r="AZ119"/>
  <c r="BA119"/>
  <c r="BB119"/>
  <c r="U79"/>
  <c r="AC82"/>
  <c r="AS85"/>
  <c r="BC139"/>
  <c r="K74"/>
  <c r="AE73"/>
  <c r="Z82"/>
  <c r="BC153"/>
  <c r="O78"/>
  <c r="V82"/>
  <c r="AV88"/>
  <c r="AO78"/>
  <c r="AM85"/>
  <c r="AG100"/>
  <c r="AJ85"/>
  <c r="AJ100"/>
  <c r="AD192"/>
  <c r="AM91"/>
  <c r="AQ82"/>
  <c r="BB85"/>
  <c r="AO77"/>
  <c r="AL79"/>
  <c r="AT82"/>
  <c r="AE91"/>
  <c r="AE195" s="1"/>
  <c r="AT100"/>
  <c r="BA94"/>
  <c r="AX89"/>
  <c r="AI85"/>
  <c r="AI73"/>
  <c r="V79"/>
  <c r="AQ74"/>
  <c r="L73"/>
  <c r="P79"/>
  <c r="BB82"/>
  <c r="AP89"/>
  <c r="AQ91"/>
  <c r="T84"/>
  <c r="AL102"/>
  <c r="O81"/>
  <c r="V88"/>
  <c r="V192" s="1"/>
  <c r="AF73"/>
  <c r="U86"/>
  <c r="Y91"/>
  <c r="Y195" s="1"/>
  <c r="AQ102"/>
  <c r="AT93"/>
  <c r="AN87"/>
  <c r="AE87"/>
  <c r="BB87"/>
  <c r="AT87"/>
  <c r="AF87"/>
  <c r="V87"/>
  <c r="AW87"/>
  <c r="AS87"/>
  <c r="AP87"/>
  <c r="AD87"/>
  <c r="AA87"/>
  <c r="AG87"/>
  <c r="U87"/>
  <c r="AU87"/>
  <c r="AY87"/>
  <c r="AI94"/>
  <c r="AG83"/>
  <c r="AE83"/>
  <c r="AK83"/>
  <c r="AW83"/>
  <c r="BA83"/>
  <c r="U83"/>
  <c r="Q83"/>
  <c r="AU83"/>
  <c r="AT83"/>
  <c r="AD83"/>
  <c r="T83"/>
  <c r="AI83"/>
  <c r="AV83"/>
  <c r="AS83"/>
  <c r="AA83"/>
  <c r="AN83"/>
  <c r="V83"/>
  <c r="AL83"/>
  <c r="AP83"/>
  <c r="X83"/>
  <c r="Y83"/>
  <c r="AM83"/>
  <c r="BB83"/>
  <c r="BD122" s="1"/>
  <c r="BE186" s="1"/>
  <c r="W83"/>
  <c r="AZ83"/>
  <c r="AH83"/>
  <c r="P83"/>
  <c r="AO83"/>
  <c r="AA93"/>
  <c r="AA197" s="1"/>
  <c r="AF95"/>
  <c r="AY102"/>
  <c r="AV87"/>
  <c r="AZ89"/>
  <c r="AI91"/>
  <c r="AB93"/>
  <c r="AL101"/>
  <c r="AH95"/>
  <c r="AH97"/>
  <c r="BB102"/>
  <c r="BA95"/>
  <c r="BC163"/>
  <c r="BC156"/>
  <c r="BC169"/>
  <c r="BC184"/>
  <c r="AB192"/>
  <c r="AB94"/>
  <c r="AC94"/>
  <c r="AF94"/>
  <c r="AW94"/>
  <c r="AH94"/>
  <c r="AA94"/>
  <c r="AT94"/>
  <c r="BB94"/>
  <c r="AX94"/>
  <c r="AJ94"/>
  <c r="AR94"/>
  <c r="AL94"/>
  <c r="AO94"/>
  <c r="AY94"/>
  <c r="AU94"/>
  <c r="AS94"/>
  <c r="AD94"/>
  <c r="AY113"/>
  <c r="AV113"/>
  <c r="AZ113"/>
  <c r="AP104"/>
  <c r="AW104"/>
  <c r="AS104"/>
  <c r="AZ104"/>
  <c r="AX104"/>
  <c r="AT104"/>
  <c r="AL104"/>
  <c r="AV104"/>
  <c r="BB104"/>
  <c r="AQ101"/>
  <c r="AG84"/>
  <c r="AP94"/>
  <c r="AA82"/>
  <c r="AF195"/>
  <c r="AH92"/>
  <c r="AH196" s="1"/>
  <c r="G16"/>
  <c r="BC174"/>
  <c r="AL103"/>
  <c r="AG92"/>
  <c r="AG196" s="1"/>
  <c r="AW97"/>
  <c r="AZ99"/>
  <c r="AX114"/>
  <c r="AW96"/>
  <c r="AZ112"/>
  <c r="AY97"/>
  <c r="AX110"/>
  <c r="AQ99"/>
  <c r="AQ105"/>
  <c r="AL92"/>
  <c r="AG96"/>
  <c r="AZ97"/>
  <c r="BC180"/>
  <c r="AI97"/>
  <c r="BA118"/>
  <c r="BC148"/>
  <c r="AS107"/>
  <c r="AU112"/>
  <c r="U193"/>
  <c r="BB107"/>
  <c r="AV112"/>
  <c r="AB195"/>
  <c r="BB110"/>
  <c r="BC161"/>
  <c r="AO107"/>
  <c r="AY112"/>
  <c r="AG193"/>
  <c r="AH197"/>
  <c r="BC143"/>
  <c r="Q77"/>
  <c r="M77"/>
  <c r="AQ77"/>
  <c r="AW77"/>
  <c r="AS77"/>
  <c r="AC77"/>
  <c r="K77"/>
  <c r="AG77"/>
  <c r="AA77"/>
  <c r="J77"/>
  <c r="Z77"/>
  <c r="AP77"/>
  <c r="V193"/>
  <c r="AA73"/>
  <c r="AP73"/>
  <c r="BD110" s="1"/>
  <c r="AO73"/>
  <c r="K73"/>
  <c r="Z73"/>
  <c r="AQ73"/>
  <c r="J73"/>
  <c r="I73"/>
  <c r="BD77" s="1"/>
  <c r="Y73"/>
  <c r="AK73"/>
  <c r="BD105" s="1"/>
  <c r="U73"/>
  <c r="AB194"/>
  <c r="AC194"/>
  <c r="AX93"/>
  <c r="AQ93"/>
  <c r="AO93"/>
  <c r="G23"/>
  <c r="AR88"/>
  <c r="AU80"/>
  <c r="Q73"/>
  <c r="BD85" s="1"/>
  <c r="BE149" s="1"/>
  <c r="BA92"/>
  <c r="X76"/>
  <c r="W80"/>
  <c r="BD91" s="1"/>
  <c r="AO97"/>
  <c r="Z92"/>
  <c r="Z196" s="1"/>
  <c r="AZ103"/>
  <c r="AE92"/>
  <c r="AE196" s="1"/>
  <c r="AP92"/>
  <c r="AR103"/>
  <c r="AT92"/>
  <c r="AZ118"/>
  <c r="AR97"/>
  <c r="AV114"/>
  <c r="AW114"/>
  <c r="BC170"/>
  <c r="BA107"/>
  <c r="AS111"/>
  <c r="BC146"/>
  <c r="AP105"/>
  <c r="AP108"/>
  <c r="BC171"/>
  <c r="AK97"/>
  <c r="AW107"/>
  <c r="BC151"/>
  <c r="AK87"/>
  <c r="BA87"/>
  <c r="AI87"/>
  <c r="AZ87"/>
  <c r="AH87"/>
  <c r="BC144"/>
  <c r="R192"/>
  <c r="AG194"/>
  <c r="Z197"/>
  <c r="W197"/>
  <c r="G15"/>
  <c r="AU105"/>
  <c r="Y88"/>
  <c r="Y192" s="1"/>
  <c r="AE80"/>
  <c r="AB92"/>
  <c r="AB196" s="1"/>
  <c r="AS73"/>
  <c r="AA192"/>
  <c r="AH99"/>
  <c r="AF99"/>
  <c r="AK99"/>
  <c r="T193"/>
  <c r="V197"/>
  <c r="AJ96"/>
  <c r="X197"/>
  <c r="AU97"/>
  <c r="AS96"/>
  <c r="AX92"/>
  <c r="AT99"/>
  <c r="AT105"/>
  <c r="AD194"/>
  <c r="BB105"/>
  <c r="AE96"/>
  <c r="AK96"/>
  <c r="AJ97"/>
  <c r="AN99"/>
  <c r="AM96"/>
  <c r="BC154"/>
  <c r="AU103"/>
  <c r="AR99"/>
  <c r="AS103"/>
  <c r="AR96"/>
  <c r="AT103"/>
  <c r="Z194"/>
  <c r="AT112"/>
  <c r="BA120"/>
  <c r="BC165"/>
  <c r="AD97"/>
  <c r="AW112"/>
  <c r="AO105"/>
  <c r="AY110"/>
  <c r="BC166"/>
  <c r="AZ110"/>
  <c r="BC147"/>
  <c r="AN107"/>
  <c r="AQ96"/>
  <c r="BA97"/>
  <c r="BC140"/>
  <c r="AF194"/>
  <c r="BC167"/>
  <c r="V194"/>
  <c r="BC160"/>
  <c r="AI80"/>
  <c r="S80"/>
  <c r="AY80"/>
  <c r="BD119" s="1"/>
  <c r="AB197"/>
  <c r="AB193"/>
  <c r="AF193"/>
  <c r="AF197"/>
  <c r="AG197"/>
  <c r="AZ107"/>
  <c r="G49"/>
  <c r="AR87"/>
  <c r="AI77"/>
  <c r="G32"/>
  <c r="AO96"/>
  <c r="AQ80"/>
  <c r="M73"/>
  <c r="AC196"/>
  <c r="AU92"/>
  <c r="AW92"/>
  <c r="Y92"/>
  <c r="Y196" s="1"/>
  <c r="AV92"/>
  <c r="AN92"/>
  <c r="V196"/>
  <c r="AK92"/>
  <c r="G45"/>
  <c r="AP97"/>
  <c r="G22"/>
  <c r="G54"/>
  <c r="AY103"/>
  <c r="AX99"/>
  <c r="AF92"/>
  <c r="AF196" s="1"/>
  <c r="BC164"/>
  <c r="AV96"/>
  <c r="AP103"/>
  <c r="AS112"/>
  <c r="BC142"/>
  <c r="AX97"/>
  <c r="AS110"/>
  <c r="BA114"/>
  <c r="AX96"/>
  <c r="BA112"/>
  <c r="AS92"/>
  <c r="AU107"/>
  <c r="BA99"/>
  <c r="BB103"/>
  <c r="AV105"/>
  <c r="S76"/>
  <c r="AG76"/>
  <c r="AI76"/>
  <c r="Q76"/>
  <c r="AV76"/>
  <c r="AF76"/>
  <c r="P76"/>
  <c r="BA96"/>
  <c r="AJ99"/>
  <c r="AY105"/>
  <c r="AM97"/>
  <c r="AP107"/>
  <c r="AW105"/>
  <c r="BC178"/>
  <c r="BC157"/>
  <c r="AY96"/>
  <c r="BC150"/>
  <c r="U194"/>
  <c r="BC175"/>
  <c r="BB88"/>
  <c r="AI88"/>
  <c r="AL88"/>
  <c r="AJ88"/>
  <c r="BA88"/>
  <c r="AZ88"/>
  <c r="AG88"/>
  <c r="AG192" s="1"/>
  <c r="BC168"/>
  <c r="U197"/>
  <c r="X195"/>
  <c r="W192"/>
  <c r="AA91"/>
  <c r="AA195" s="1"/>
  <c r="AT91"/>
  <c r="AX95"/>
  <c r="AL95"/>
  <c r="AY95"/>
  <c r="AC95"/>
  <c r="X196"/>
  <c r="Z87"/>
  <c r="S77"/>
  <c r="BA91"/>
  <c r="BB95"/>
  <c r="AQ87"/>
  <c r="AA80"/>
  <c r="I48"/>
  <c r="BD116" l="1"/>
  <c r="BE180" s="1"/>
  <c r="BD118"/>
  <c r="BE182" s="1"/>
  <c r="BD117"/>
  <c r="BE181" s="1"/>
  <c r="BD120"/>
  <c r="BE184" s="1"/>
  <c r="BE141"/>
  <c r="BD115"/>
  <c r="BE179" s="1"/>
  <c r="BD93"/>
  <c r="BE157" s="1"/>
  <c r="BD99"/>
  <c r="BE163" s="1"/>
  <c r="BD97"/>
  <c r="BE161" s="1"/>
  <c r="BD113"/>
  <c r="BE177" s="1"/>
  <c r="BD78"/>
  <c r="BE142" s="1"/>
  <c r="BD100"/>
  <c r="BE164" s="1"/>
  <c r="BE139"/>
  <c r="BD112"/>
  <c r="BE176" s="1"/>
  <c r="BD84"/>
  <c r="BE148" s="1"/>
  <c r="BE155"/>
  <c r="BE185"/>
  <c r="BE172"/>
  <c r="BD95"/>
  <c r="BE159" s="1"/>
  <c r="BD82"/>
  <c r="BE146" s="1"/>
  <c r="BE150"/>
  <c r="BD111"/>
  <c r="BE175" s="1"/>
  <c r="BE169"/>
  <c r="BD96"/>
  <c r="BE160" s="1"/>
  <c r="BD107"/>
  <c r="BE171" s="1"/>
  <c r="BE174"/>
  <c r="BE151"/>
  <c r="BD80"/>
  <c r="BE144" s="1"/>
  <c r="BD106"/>
  <c r="BE170" s="1"/>
  <c r="BD90"/>
  <c r="BE154" s="1"/>
  <c r="BE183"/>
  <c r="BD81"/>
  <c r="BE145" s="1"/>
  <c r="BD79"/>
  <c r="BE143" s="1"/>
  <c r="BD101"/>
  <c r="BE165" s="1"/>
  <c r="BD92"/>
  <c r="BE156" s="1"/>
  <c r="BE152"/>
  <c r="BD103"/>
  <c r="BE167" s="1"/>
  <c r="BD104"/>
  <c r="BE168" s="1"/>
  <c r="BD94"/>
  <c r="BD83"/>
  <c r="BE147" s="1"/>
  <c r="BE178"/>
  <c r="BE140"/>
  <c r="BD89"/>
  <c r="BE153" s="1"/>
  <c r="BD109"/>
  <c r="BE173" s="1"/>
  <c r="BD98"/>
  <c r="BE162" s="1"/>
  <c r="BD102"/>
  <c r="BE166" s="1"/>
  <c r="BE137"/>
  <c r="BD174"/>
  <c r="K45" s="1"/>
  <c r="BD148"/>
  <c r="K19" s="1"/>
  <c r="BD137"/>
  <c r="BD157"/>
  <c r="K28" s="1"/>
  <c r="BD183"/>
  <c r="BD178"/>
  <c r="K49" s="1"/>
  <c r="BD169"/>
  <c r="K40" s="1"/>
  <c r="BD155"/>
  <c r="K26" s="1"/>
  <c r="BD171"/>
  <c r="K42" s="1"/>
  <c r="BD144"/>
  <c r="K15" s="1"/>
  <c r="BD185"/>
  <c r="BD177"/>
  <c r="K48" s="1"/>
  <c r="BD168"/>
  <c r="K39" s="1"/>
  <c r="BD166"/>
  <c r="K37" s="1"/>
  <c r="BD140"/>
  <c r="BD152"/>
  <c r="K23" s="1"/>
  <c r="BD172"/>
  <c r="K43" s="1"/>
  <c r="BD175"/>
  <c r="K46" s="1"/>
  <c r="BD160"/>
  <c r="K31" s="1"/>
  <c r="BD150"/>
  <c r="K21" s="1"/>
  <c r="BD143"/>
  <c r="K14" s="1"/>
  <c r="BD147"/>
  <c r="K18" s="1"/>
  <c r="BD163"/>
  <c r="K34" s="1"/>
  <c r="BD142"/>
  <c r="K13" s="1"/>
  <c r="BD146"/>
  <c r="K17" s="1"/>
  <c r="BD164"/>
  <c r="K35" s="1"/>
  <c r="BD176"/>
  <c r="K47" s="1"/>
  <c r="BD161"/>
  <c r="K32" s="1"/>
  <c r="BD186"/>
  <c r="BD167"/>
  <c r="K38" s="1"/>
  <c r="BD149"/>
  <c r="K20" s="1"/>
  <c r="BD181"/>
  <c r="BD141"/>
  <c r="K12" s="1"/>
  <c r="BD180"/>
  <c r="BD159"/>
  <c r="K30" s="1"/>
  <c r="BD162"/>
  <c r="K33" s="1"/>
  <c r="BD182"/>
  <c r="BD165"/>
  <c r="K36" s="1"/>
  <c r="BD153"/>
  <c r="K24" s="1"/>
  <c r="BD138"/>
  <c r="BD179"/>
  <c r="K50" s="1"/>
  <c r="BD145"/>
  <c r="K16" s="1"/>
  <c r="BD156"/>
  <c r="K27" s="1"/>
  <c r="BD173"/>
  <c r="K44" s="1"/>
  <c r="BD151"/>
  <c r="K22" s="1"/>
  <c r="BD184"/>
  <c r="BD170"/>
  <c r="K41" s="1"/>
  <c r="BD139"/>
  <c r="BD154"/>
  <c r="K25" s="1"/>
  <c r="BD158"/>
  <c r="K29" s="1"/>
  <c r="BE158"/>
  <c r="I50"/>
  <c r="I51"/>
  <c r="I49"/>
  <c r="I52" l="1"/>
  <c r="I54"/>
  <c r="I53"/>
  <c r="I55"/>
  <c r="I12" l="1"/>
  <c r="H12"/>
  <c r="I56"/>
  <c r="I13"/>
  <c r="I15"/>
  <c r="I14"/>
  <c r="J12" l="1"/>
  <c r="I17"/>
  <c r="I57"/>
  <c r="H15" l="1"/>
  <c r="J15" s="1"/>
  <c r="H14"/>
  <c r="J14" s="1"/>
  <c r="H16"/>
  <c r="H13"/>
  <c r="J13" s="1"/>
  <c r="I16"/>
  <c r="H17"/>
  <c r="J17" s="1"/>
  <c r="J16" l="1"/>
  <c r="I19"/>
  <c r="I18" l="1"/>
  <c r="H19"/>
  <c r="J19" s="1"/>
  <c r="H18"/>
  <c r="I20"/>
  <c r="H20" l="1"/>
  <c r="J20" s="1"/>
  <c r="J18"/>
  <c r="H21"/>
  <c r="I21" l="1"/>
  <c r="J21" s="1"/>
  <c r="H22" l="1"/>
  <c r="J22" s="1"/>
  <c r="I22"/>
  <c r="H23" l="1"/>
  <c r="I23" l="1"/>
  <c r="J23" s="1"/>
  <c r="L23" s="1"/>
  <c r="H24"/>
  <c r="I25" l="1"/>
  <c r="J24"/>
  <c r="L24" s="1"/>
  <c r="H25"/>
  <c r="I24"/>
  <c r="I26" l="1"/>
  <c r="J25"/>
  <c r="L25" s="1"/>
  <c r="I27"/>
  <c r="H27" l="1"/>
  <c r="J27" s="1"/>
  <c r="L27" s="1"/>
  <c r="H26"/>
  <c r="J26" s="1"/>
  <c r="L26" s="1"/>
  <c r="H28" l="1"/>
  <c r="J28" s="1"/>
  <c r="L28" s="1"/>
  <c r="I28"/>
  <c r="I29" l="1"/>
  <c r="H29"/>
  <c r="J29" l="1"/>
  <c r="L29" s="1"/>
  <c r="H30"/>
  <c r="I30" l="1"/>
  <c r="J30" s="1"/>
  <c r="L30" s="1"/>
  <c r="I31"/>
  <c r="H31"/>
  <c r="J31" l="1"/>
  <c r="L31" s="1"/>
  <c r="I32"/>
  <c r="H32"/>
  <c r="I33"/>
  <c r="J32" l="1"/>
  <c r="L32" s="1"/>
  <c r="H33"/>
  <c r="J33" s="1"/>
  <c r="L33" s="1"/>
  <c r="I34" l="1"/>
  <c r="I35" l="1"/>
  <c r="H34"/>
  <c r="J34" s="1"/>
  <c r="L34" s="1"/>
  <c r="H35" l="1"/>
  <c r="J35" s="1"/>
  <c r="L35" s="1"/>
  <c r="I36"/>
  <c r="H36"/>
  <c r="J36" l="1"/>
  <c r="L36" s="1"/>
  <c r="I37"/>
  <c r="H37"/>
  <c r="H38" l="1"/>
  <c r="J37"/>
  <c r="L37" s="1"/>
  <c r="I39"/>
  <c r="I38" l="1"/>
  <c r="J38" s="1"/>
  <c r="L38" s="1"/>
  <c r="H39"/>
  <c r="J39" s="1"/>
  <c r="L39" s="1"/>
  <c r="I40" l="1"/>
  <c r="H40"/>
  <c r="J40" l="1"/>
  <c r="L40" s="1"/>
  <c r="I41"/>
  <c r="H41"/>
  <c r="I42" l="1"/>
  <c r="H42"/>
  <c r="J41"/>
  <c r="L41" s="1"/>
  <c r="H43"/>
  <c r="I43" l="1"/>
  <c r="J43" s="1"/>
  <c r="L43" s="1"/>
  <c r="J42"/>
  <c r="L42" s="1"/>
  <c r="H44"/>
  <c r="I44" l="1"/>
  <c r="J44" s="1"/>
  <c r="L44" s="1"/>
  <c r="H45"/>
  <c r="I45" l="1"/>
  <c r="J45" s="1"/>
  <c r="L45" s="1"/>
  <c r="I46"/>
  <c r="H46"/>
  <c r="J46" l="1"/>
  <c r="L46" s="1"/>
  <c r="I47" l="1"/>
  <c r="H47" l="1"/>
  <c r="J47" s="1"/>
  <c r="L47" s="1"/>
  <c r="H49"/>
  <c r="J49" s="1"/>
  <c r="H48" l="1"/>
  <c r="J48" s="1"/>
  <c r="H50"/>
  <c r="J50" s="1"/>
  <c r="H51" l="1"/>
  <c r="J51" s="1"/>
  <c r="H52" l="1"/>
  <c r="J52" s="1"/>
  <c r="H53" l="1"/>
  <c r="J53" s="1"/>
  <c r="H54" l="1"/>
  <c r="J54" s="1"/>
  <c r="H55" l="1"/>
  <c r="J55" s="1"/>
  <c r="H56" l="1"/>
  <c r="J56" s="1"/>
  <c r="H57" l="1"/>
  <c r="J57" s="1"/>
</calcChain>
</file>

<file path=xl/comments1.xml><?xml version="1.0" encoding="utf-8"?>
<comments xmlns="http://schemas.openxmlformats.org/spreadsheetml/2006/main">
  <authors>
    <author>Author</author>
  </authors>
  <commentList>
    <comment ref="E3" authorId="0">
      <text>
        <r>
          <rPr>
            <b/>
            <sz val="12"/>
            <color rgb="FF000000"/>
            <rFont val="Tahoma"/>
            <family val="2"/>
          </rPr>
          <t>Author:</t>
        </r>
        <r>
          <rPr>
            <sz val="12"/>
            <color rgb="FF000000"/>
            <rFont val="Tahoma"/>
            <family val="2"/>
          </rPr>
          <t xml:space="preserve">
Estimated from Eric G. by looking at old bonds.
Date" 12-5-2002</t>
        </r>
      </text>
    </comment>
    <comment ref="E4" authorId="0">
      <text>
        <r>
          <rPr>
            <b/>
            <sz val="12"/>
            <color rgb="FF000000"/>
            <rFont val="Tahoma"/>
            <family val="2"/>
          </rPr>
          <t>Author:</t>
        </r>
        <r>
          <rPr>
            <sz val="12"/>
            <color rgb="FF000000"/>
            <rFont val="Tahoma"/>
            <family val="2"/>
          </rPr>
          <t xml:space="preserve">
Estimated from Water Revenue Bond, 2001 Series C-1 , bond date - Oct 31 2001</t>
        </r>
      </text>
    </comment>
    <comment ref="F4" authorId="0">
      <text>
        <r>
          <rPr>
            <b/>
            <sz val="12"/>
            <color rgb="FF000000"/>
            <rFont val="Tahoma"/>
            <family val="2"/>
          </rPr>
          <t>Author:</t>
        </r>
        <r>
          <rPr>
            <sz val="12"/>
            <color rgb="FF000000"/>
            <rFont val="Tahoma"/>
            <family val="2"/>
          </rPr>
          <t xml:space="preserve">
Estimated from Water Revenue Bond, 2001 Series C-1 , bond date - Oct 31 2001</t>
        </r>
      </text>
    </comment>
  </commentList>
</comments>
</file>

<file path=xl/sharedStrings.xml><?xml version="1.0" encoding="utf-8"?>
<sst xmlns="http://schemas.openxmlformats.org/spreadsheetml/2006/main" count="213" uniqueCount="87">
  <si>
    <t>BDCP - High Shares</t>
  </si>
  <si>
    <t>Capital Financing Terms</t>
  </si>
  <si>
    <t>Term</t>
  </si>
  <si>
    <t>Fixed Rate</t>
  </si>
  <si>
    <t>Inflation Rate</t>
  </si>
  <si>
    <t xml:space="preserve">Required </t>
  </si>
  <si>
    <t xml:space="preserve">Cost of </t>
  </si>
  <si>
    <t>Total</t>
  </si>
  <si>
    <t xml:space="preserve">% </t>
  </si>
  <si>
    <t>Funds Needed</t>
  </si>
  <si>
    <t>Reserves</t>
  </si>
  <si>
    <t>Issuance</t>
  </si>
  <si>
    <t>Debt Issues</t>
  </si>
  <si>
    <t>Issues</t>
  </si>
  <si>
    <t>Funding</t>
  </si>
  <si>
    <t>2012 M$</t>
  </si>
  <si>
    <t>M$</t>
  </si>
  <si>
    <t>MWD Share</t>
  </si>
  <si>
    <t>SWC &amp; Fed</t>
  </si>
  <si>
    <t>SWC</t>
  </si>
  <si>
    <t xml:space="preserve">MWD </t>
  </si>
  <si>
    <t>MWD Share =</t>
  </si>
  <si>
    <t>Program Administration - O&amp;M</t>
  </si>
  <si>
    <t>Monitoring, Research, etc - O&amp;M</t>
  </si>
  <si>
    <t>CM1</t>
  </si>
  <si>
    <t>CM22 - O&amp;M</t>
  </si>
  <si>
    <t>Natural Community Protection - O&amp;M</t>
  </si>
  <si>
    <t>Natural Community Protection - CAPITAL</t>
  </si>
  <si>
    <t>Natural Community Restoration - CAPITAL</t>
  </si>
  <si>
    <t>Other Stressors Conservation - O&amp;M</t>
  </si>
  <si>
    <t>Other Stressors Conservation - CAPITAL</t>
  </si>
  <si>
    <t>Total O&amp;M</t>
  </si>
  <si>
    <t>Total CAPITAL</t>
  </si>
  <si>
    <t>Grand Total</t>
  </si>
  <si>
    <t>Operating Cost</t>
  </si>
  <si>
    <t>Debt service (40yr, 6.135%)</t>
  </si>
  <si>
    <t>TOTAL O&amp;M &amp; CAPITAL</t>
  </si>
  <si>
    <t>MWD O&amp;M Share</t>
  </si>
  <si>
    <t>MWD Capital Share</t>
  </si>
  <si>
    <t>Total MWD Share</t>
  </si>
  <si>
    <t>MWD</t>
  </si>
  <si>
    <t>$M/yr</t>
  </si>
  <si>
    <t>Year</t>
  </si>
  <si>
    <t>2012 $M</t>
  </si>
  <si>
    <t>$M</t>
  </si>
  <si>
    <t>FY Est</t>
  </si>
  <si>
    <t>SUM</t>
  </si>
  <si>
    <t>O&amp;M</t>
  </si>
  <si>
    <t>CAPITAL</t>
  </si>
  <si>
    <t xml:space="preserve"> Major assumption:</t>
  </si>
  <si>
    <t>2016 project start date</t>
  </si>
  <si>
    <t xml:space="preserve">3% Inflation Rate </t>
  </si>
  <si>
    <t>Cost based on BDCP Report dated May 2013</t>
  </si>
  <si>
    <t>Water facility capital costs equal 14.5B in 2012 dollars</t>
  </si>
  <si>
    <t>Debt issued over 14 yrs, 40 yr term, 6.135% rate</t>
  </si>
  <si>
    <t>Some Natural Community Restoration costs already being incurred</t>
  </si>
  <si>
    <t>MWD share of water facility equals 30% (“high case”, =60% State Water Contractors x 50% MWD)</t>
  </si>
  <si>
    <t>Debt Financing Costs</t>
  </si>
  <si>
    <t>based on FPM - v705m.xlsm</t>
  </si>
  <si>
    <t>Cost of Issuance</t>
  </si>
  <si>
    <t>Required Reserves (2500)</t>
  </si>
  <si>
    <t/>
  </si>
  <si>
    <t>&lt;--varies by year</t>
  </si>
  <si>
    <t>Interest Rates</t>
  </si>
  <si>
    <t>Debt Service Cost</t>
  </si>
  <si>
    <t>Oustanding Dept</t>
  </si>
  <si>
    <t>Fiscal Year Ending June</t>
  </si>
  <si>
    <t>Fixed (30Yr)</t>
  </si>
  <si>
    <t>New Capital Needed</t>
  </si>
  <si>
    <t>Money for Reserve Fund (2500)</t>
  </si>
  <si>
    <t>Net Bond Proceeds Acquired</t>
  </si>
  <si>
    <t>Interest</t>
  </si>
  <si>
    <t>Principle</t>
  </si>
  <si>
    <t>check</t>
  </si>
  <si>
    <t>New Fixed Revenue Bonds</t>
  </si>
  <si>
    <t>Term (Years)</t>
  </si>
  <si>
    <t>New Fixed Revenue Bonds - Dept Service Cost - Interest Only</t>
  </si>
  <si>
    <t>Fixed</t>
  </si>
  <si>
    <t>Dept Service Cost - Interest Only</t>
  </si>
  <si>
    <t>Fiscal Year</t>
  </si>
  <si>
    <t>Debt Service</t>
  </si>
  <si>
    <t>Ending</t>
  </si>
  <si>
    <t>($)</t>
  </si>
  <si>
    <t>Interest Rate</t>
  </si>
  <si>
    <t>New Fixed Revenue Bonds - Dept Service Cost - Principle Only</t>
  </si>
  <si>
    <t>Dept Service Cost - Principle Only</t>
  </si>
  <si>
    <t>Dept Service Cost - Total</t>
  </si>
</sst>
</file>

<file path=xl/styles.xml><?xml version="1.0" encoding="utf-8"?>
<styleSheet xmlns="http://schemas.openxmlformats.org/spreadsheetml/2006/main">
  <numFmts count="10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00%"/>
    <numFmt numFmtId="166" formatCode="0.0%"/>
    <numFmt numFmtId="167" formatCode="_(* #,##0.0_);_(* \(#,##0.0\);_(* &quot;-&quot;??_);_(@_)"/>
    <numFmt numFmtId="168" formatCode="_(&quot;$&quot;* #,##0.0_);_(&quot;$&quot;* \(#,##0.0\);_(&quot;$&quot;* &quot;-&quot;??_);_(@_)"/>
    <numFmt numFmtId="169" formatCode="0%\ &quot;esc rate&quot;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sz val="12"/>
      <name val="Arial"/>
      <family val="2"/>
    </font>
    <font>
      <b/>
      <sz val="12"/>
      <color rgb="FFFFFFFF"/>
      <name val="Arial"/>
      <family val="2"/>
    </font>
    <font>
      <b/>
      <sz val="12"/>
      <name val="Arial"/>
      <family val="2"/>
    </font>
    <font>
      <b/>
      <i/>
      <sz val="26"/>
      <name val="Arial"/>
      <family val="2"/>
    </font>
    <font>
      <sz val="10"/>
      <name val="Arial"/>
      <family val="2"/>
    </font>
    <font>
      <b/>
      <i/>
      <sz val="12"/>
      <name val="Arial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339933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rgb="FFFF00FF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8000"/>
        <bgColor rgb="FF000000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Fill="0" applyBorder="0" applyProtection="0">
      <alignment horizontal="left" vertical="center"/>
    </xf>
    <xf numFmtId="41" fontId="9" fillId="0" borderId="0" applyFont="0" applyFill="0" applyBorder="0" applyAlignment="0" applyProtection="0"/>
    <xf numFmtId="9" fontId="9" fillId="0" borderId="0" applyFont="0" applyFill="0" applyBorder="0" applyProtection="0">
      <alignment vertical="center"/>
    </xf>
    <xf numFmtId="9" fontId="9" fillId="0" borderId="0" applyFont="0" applyFill="0" applyBorder="0" applyProtection="0">
      <alignment vertical="center"/>
    </xf>
  </cellStyleXfs>
  <cellXfs count="156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0" borderId="1" xfId="0" applyFont="1" applyFill="1" applyBorder="1"/>
    <xf numFmtId="0" fontId="3" fillId="0" borderId="2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43" fontId="5" fillId="0" borderId="0" xfId="1" applyFont="1" applyFill="1" applyBorder="1" applyAlignment="1">
      <alignment horizontal="right" vertical="center"/>
    </xf>
    <xf numFmtId="164" fontId="5" fillId="2" borderId="0" xfId="1" applyNumberFormat="1" applyFont="1" applyFill="1" applyBorder="1" applyAlignment="1">
      <alignment vertical="center"/>
    </xf>
    <xf numFmtId="0" fontId="2" fillId="0" borderId="5" xfId="0" applyFont="1" applyFill="1" applyBorder="1"/>
    <xf numFmtId="43" fontId="2" fillId="0" borderId="0" xfId="1" applyFont="1" applyFill="1" applyBorder="1" applyAlignment="1">
      <alignment horizontal="right"/>
    </xf>
    <xf numFmtId="165" fontId="5" fillId="2" borderId="0" xfId="3" applyNumberFormat="1" applyFont="1" applyFill="1" applyBorder="1" applyAlignment="1">
      <alignment vertical="center"/>
    </xf>
    <xf numFmtId="10" fontId="5" fillId="2" borderId="0" xfId="3" applyNumberFormat="1" applyFont="1" applyFill="1" applyBorder="1" applyAlignment="1">
      <alignment vertical="center"/>
    </xf>
    <xf numFmtId="166" fontId="5" fillId="2" borderId="0" xfId="3" applyNumberFormat="1" applyFont="1" applyFill="1" applyBorder="1" applyAlignment="1">
      <alignment vertical="center"/>
    </xf>
    <xf numFmtId="0" fontId="6" fillId="3" borderId="4" xfId="0" applyFont="1" applyFill="1" applyBorder="1"/>
    <xf numFmtId="0" fontId="6" fillId="3" borderId="0" xfId="0" applyFont="1" applyFill="1" applyBorder="1"/>
    <xf numFmtId="43" fontId="6" fillId="3" borderId="0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left"/>
    </xf>
    <xf numFmtId="0" fontId="6" fillId="3" borderId="0" xfId="0" applyNumberFormat="1" applyFont="1" applyFill="1" applyBorder="1" applyAlignment="1">
      <alignment horizontal="center" wrapText="1"/>
    </xf>
    <xf numFmtId="9" fontId="2" fillId="0" borderId="0" xfId="3" applyFont="1" applyFill="1" applyBorder="1"/>
    <xf numFmtId="164" fontId="2" fillId="0" borderId="0" xfId="1" applyNumberFormat="1" applyFont="1" applyFill="1" applyBorder="1"/>
    <xf numFmtId="164" fontId="2" fillId="0" borderId="5" xfId="1" applyNumberFormat="1" applyFont="1" applyFill="1" applyBorder="1"/>
    <xf numFmtId="167" fontId="2" fillId="0" borderId="0" xfId="1" applyNumberFormat="1" applyFont="1" applyFill="1" applyBorder="1"/>
    <xf numFmtId="166" fontId="2" fillId="2" borderId="6" xfId="3" applyNumberFormat="1" applyFont="1" applyFill="1" applyBorder="1" applyAlignment="1">
      <alignment horizontal="center"/>
    </xf>
    <xf numFmtId="166" fontId="2" fillId="0" borderId="0" xfId="3" applyNumberFormat="1" applyFont="1" applyFill="1" applyBorder="1"/>
    <xf numFmtId="166" fontId="3" fillId="0" borderId="0" xfId="3" applyNumberFormat="1" applyFont="1" applyFill="1" applyBorder="1" applyAlignment="1">
      <alignment horizontal="center"/>
    </xf>
    <xf numFmtId="0" fontId="2" fillId="0" borderId="7" xfId="0" applyFont="1" applyFill="1" applyBorder="1"/>
    <xf numFmtId="9" fontId="3" fillId="0" borderId="8" xfId="0" applyNumberFormat="1" applyFont="1" applyFill="1" applyBorder="1"/>
    <xf numFmtId="164" fontId="3" fillId="0" borderId="8" xfId="1" applyNumberFormat="1" applyFont="1" applyFill="1" applyBorder="1"/>
    <xf numFmtId="164" fontId="3" fillId="0" borderId="9" xfId="1" applyNumberFormat="1" applyFont="1" applyFill="1" applyBorder="1"/>
    <xf numFmtId="168" fontId="3" fillId="0" borderId="0" xfId="0" applyNumberFormat="1" applyFont="1" applyFill="1" applyBorder="1" applyAlignment="1">
      <alignment horizontal="center"/>
    </xf>
    <xf numFmtId="169" fontId="2" fillId="2" borderId="10" xfId="0" applyNumberFormat="1" applyFont="1" applyFill="1" applyBorder="1" applyAlignment="1">
      <alignment horizontal="center"/>
    </xf>
    <xf numFmtId="9" fontId="2" fillId="0" borderId="0" xfId="0" applyNumberFormat="1" applyFont="1" applyFill="1" applyBorder="1"/>
    <xf numFmtId="168" fontId="6" fillId="4" borderId="11" xfId="0" applyNumberFormat="1" applyFont="1" applyFill="1" applyBorder="1" applyAlignment="1">
      <alignment horizontal="left"/>
    </xf>
    <xf numFmtId="169" fontId="6" fillId="4" borderId="11" xfId="0" applyNumberFormat="1" applyFont="1" applyFill="1" applyBorder="1" applyAlignment="1">
      <alignment horizontal="center"/>
    </xf>
    <xf numFmtId="169" fontId="6" fillId="4" borderId="0" xfId="0" applyNumberFormat="1" applyFont="1" applyFill="1" applyBorder="1" applyAlignment="1">
      <alignment horizontal="left"/>
    </xf>
    <xf numFmtId="169" fontId="6" fillId="4" borderId="11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8" fontId="6" fillId="4" borderId="12" xfId="2" applyNumberFormat="1" applyFont="1" applyFill="1" applyBorder="1" applyAlignment="1">
      <alignment horizontal="left"/>
    </xf>
    <xf numFmtId="168" fontId="6" fillId="4" borderId="11" xfId="2" applyNumberFormat="1" applyFont="1" applyFill="1" applyBorder="1" applyAlignment="1">
      <alignment horizontal="left"/>
    </xf>
    <xf numFmtId="9" fontId="6" fillId="4" borderId="11" xfId="0" applyNumberFormat="1" applyFont="1" applyFill="1" applyBorder="1" applyAlignment="1">
      <alignment horizontal="left"/>
    </xf>
    <xf numFmtId="9" fontId="6" fillId="4" borderId="0" xfId="0" applyNumberFormat="1" applyFont="1" applyFill="1" applyBorder="1" applyAlignment="1">
      <alignment horizontal="left"/>
    </xf>
    <xf numFmtId="169" fontId="6" fillId="4" borderId="0" xfId="0" applyNumberFormat="1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2" fillId="0" borderId="10" xfId="0" applyFont="1" applyFill="1" applyBorder="1"/>
    <xf numFmtId="0" fontId="6" fillId="3" borderId="14" xfId="0" applyFont="1" applyFill="1" applyBorder="1"/>
    <xf numFmtId="0" fontId="6" fillId="3" borderId="15" xfId="0" applyFont="1" applyFill="1" applyBorder="1"/>
    <xf numFmtId="0" fontId="6" fillId="3" borderId="16" xfId="0" applyFont="1" applyFill="1" applyBorder="1"/>
    <xf numFmtId="0" fontId="6" fillId="3" borderId="0" xfId="0" applyFont="1" applyFill="1" applyBorder="1" applyAlignment="1">
      <alignment horizontal="center" wrapText="1"/>
    </xf>
    <xf numFmtId="0" fontId="2" fillId="0" borderId="17" xfId="0" applyFont="1" applyFill="1" applyBorder="1"/>
    <xf numFmtId="0" fontId="2" fillId="0" borderId="17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2" fillId="0" borderId="20" xfId="0" applyFont="1" applyFill="1" applyBorder="1"/>
    <xf numFmtId="0" fontId="2" fillId="0" borderId="20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/>
    </xf>
    <xf numFmtId="0" fontId="3" fillId="5" borderId="0" xfId="0" applyFont="1" applyFill="1" applyBorder="1"/>
    <xf numFmtId="164" fontId="3" fillId="5" borderId="0" xfId="0" applyNumberFormat="1" applyFont="1" applyFill="1" applyBorder="1" applyAlignment="1">
      <alignment horizontal="center"/>
    </xf>
    <xf numFmtId="0" fontId="2" fillId="2" borderId="6" xfId="0" applyFont="1" applyFill="1" applyBorder="1"/>
    <xf numFmtId="43" fontId="2" fillId="0" borderId="0" xfId="1" applyNumberFormat="1" applyFont="1" applyFill="1" applyBorder="1"/>
    <xf numFmtId="164" fontId="2" fillId="6" borderId="0" xfId="1" applyNumberFormat="1" applyFont="1" applyFill="1" applyBorder="1"/>
    <xf numFmtId="164" fontId="2" fillId="0" borderId="0" xfId="0" applyNumberFormat="1" applyFont="1" applyFill="1" applyBorder="1"/>
    <xf numFmtId="0" fontId="2" fillId="0" borderId="11" xfId="0" applyFont="1" applyFill="1" applyBorder="1"/>
    <xf numFmtId="43" fontId="2" fillId="0" borderId="11" xfId="1" applyNumberFormat="1" applyFont="1" applyFill="1" applyBorder="1"/>
    <xf numFmtId="164" fontId="2" fillId="0" borderId="11" xfId="0" applyNumberFormat="1" applyFont="1" applyFill="1" applyBorder="1"/>
    <xf numFmtId="164" fontId="2" fillId="6" borderId="11" xfId="1" applyNumberFormat="1" applyFont="1" applyFill="1" applyBorder="1"/>
    <xf numFmtId="164" fontId="2" fillId="0" borderId="11" xfId="1" applyNumberFormat="1" applyFont="1" applyFill="1" applyBorder="1"/>
    <xf numFmtId="167" fontId="2" fillId="0" borderId="11" xfId="1" applyNumberFormat="1" applyFont="1" applyFill="1" applyBorder="1"/>
    <xf numFmtId="164" fontId="2" fillId="6" borderId="0" xfId="0" applyNumberFormat="1" applyFont="1" applyFill="1" applyBorder="1"/>
    <xf numFmtId="164" fontId="3" fillId="0" borderId="0" xfId="0" applyNumberFormat="1" applyFont="1" applyFill="1" applyBorder="1"/>
    <xf numFmtId="0" fontId="8" fillId="0" borderId="0" xfId="4" applyFont="1" applyFill="1" applyBorder="1" applyAlignment="1">
      <alignment horizontal="left" vertical="center"/>
    </xf>
    <xf numFmtId="0" fontId="5" fillId="0" borderId="0" xfId="4" applyFont="1" applyFill="1" applyBorder="1" applyAlignment="1">
      <alignment horizontal="left" vertical="center"/>
    </xf>
    <xf numFmtId="0" fontId="5" fillId="0" borderId="0" xfId="4" applyFont="1" applyFill="1" applyBorder="1" applyAlignment="1">
      <alignment horizontal="center" vertical="center"/>
    </xf>
    <xf numFmtId="0" fontId="5" fillId="0" borderId="0" xfId="4" applyFont="1" applyFill="1" applyBorder="1">
      <alignment horizontal="left" vertical="center"/>
    </xf>
    <xf numFmtId="41" fontId="5" fillId="0" borderId="0" xfId="5" applyFont="1" applyFill="1" applyBorder="1" applyAlignment="1">
      <alignment horizontal="left" vertical="center"/>
    </xf>
    <xf numFmtId="41" fontId="6" fillId="7" borderId="13" xfId="5" applyFont="1" applyFill="1" applyBorder="1" applyAlignment="1">
      <alignment horizontal="left" vertical="center"/>
    </xf>
    <xf numFmtId="10" fontId="5" fillId="2" borderId="6" xfId="6" applyNumberFormat="1" applyFont="1" applyFill="1" applyBorder="1" applyAlignment="1">
      <alignment vertical="center"/>
    </xf>
    <xf numFmtId="10" fontId="5" fillId="2" borderId="6" xfId="6" applyNumberFormat="1" applyFont="1" applyFill="1" applyBorder="1">
      <alignment vertical="center"/>
    </xf>
    <xf numFmtId="0" fontId="7" fillId="0" borderId="12" xfId="4" applyFont="1" applyFill="1" applyBorder="1" applyAlignment="1">
      <alignment horizontal="left" vertical="center"/>
    </xf>
    <xf numFmtId="0" fontId="7" fillId="8" borderId="12" xfId="4" applyFont="1" applyFill="1" applyBorder="1" applyAlignment="1">
      <alignment horizontal="left" vertical="center"/>
    </xf>
    <xf numFmtId="0" fontId="5" fillId="8" borderId="11" xfId="4" applyFont="1" applyFill="1" applyBorder="1" applyAlignment="1">
      <alignment horizontal="center" vertical="center"/>
    </xf>
    <xf numFmtId="0" fontId="5" fillId="8" borderId="22" xfId="4" applyFont="1" applyFill="1" applyBorder="1" applyAlignment="1">
      <alignment horizontal="left" vertical="center"/>
    </xf>
    <xf numFmtId="0" fontId="5" fillId="0" borderId="6" xfId="4" applyFont="1" applyFill="1" applyBorder="1" applyAlignment="1">
      <alignment horizontal="center" vertical="center" wrapText="1"/>
    </xf>
    <xf numFmtId="0" fontId="7" fillId="0" borderId="12" xfId="4" applyFont="1" applyFill="1" applyBorder="1" applyAlignment="1">
      <alignment horizontal="center" vertical="center" wrapText="1"/>
    </xf>
    <xf numFmtId="0" fontId="7" fillId="0" borderId="6" xfId="4" applyFont="1" applyFill="1" applyBorder="1" applyAlignment="1">
      <alignment horizontal="center" vertical="center" wrapText="1"/>
    </xf>
    <xf numFmtId="0" fontId="5" fillId="0" borderId="16" xfId="4" applyFont="1" applyFill="1" applyBorder="1" applyAlignment="1">
      <alignment horizontal="left" vertical="center"/>
    </xf>
    <xf numFmtId="0" fontId="5" fillId="9" borderId="16" xfId="4" applyFont="1" applyFill="1" applyBorder="1" applyAlignment="1">
      <alignment horizontal="left" vertical="center"/>
    </xf>
    <xf numFmtId="41" fontId="5" fillId="9" borderId="17" xfId="5" applyFont="1" applyFill="1" applyBorder="1" applyAlignment="1">
      <alignment horizontal="left" vertical="center"/>
    </xf>
    <xf numFmtId="9" fontId="5" fillId="9" borderId="17" xfId="4" applyNumberFormat="1" applyFont="1" applyFill="1" applyBorder="1" applyAlignment="1">
      <alignment horizontal="center" vertical="center"/>
    </xf>
    <xf numFmtId="10" fontId="5" fillId="2" borderId="16" xfId="7" applyNumberFormat="1" applyFont="1" applyFill="1" applyBorder="1">
      <alignment vertical="center"/>
    </xf>
    <xf numFmtId="41" fontId="5" fillId="2" borderId="17" xfId="5" applyFont="1" applyFill="1" applyBorder="1" applyAlignment="1">
      <alignment horizontal="left" vertical="center"/>
    </xf>
    <xf numFmtId="41" fontId="5" fillId="0" borderId="17" xfId="5" applyNumberFormat="1" applyFont="1" applyFill="1" applyBorder="1" applyAlignment="1">
      <alignment horizontal="center" vertical="center"/>
    </xf>
    <xf numFmtId="41" fontId="5" fillId="0" borderId="17" xfId="5" applyFont="1" applyFill="1" applyBorder="1" applyAlignment="1">
      <alignment horizontal="left" vertical="center"/>
    </xf>
    <xf numFmtId="41" fontId="5" fillId="0" borderId="17" xfId="4" applyNumberFormat="1" applyFont="1" applyFill="1" applyBorder="1" applyAlignment="1">
      <alignment horizontal="left" vertical="center"/>
    </xf>
    <xf numFmtId="41" fontId="5" fillId="0" borderId="17" xfId="5" applyFont="1" applyFill="1" applyBorder="1"/>
    <xf numFmtId="41" fontId="5" fillId="10" borderId="17" xfId="5" applyFont="1" applyFill="1" applyBorder="1"/>
    <xf numFmtId="41" fontId="5" fillId="0" borderId="17" xfId="5" applyNumberFormat="1" applyFont="1" applyFill="1" applyBorder="1" applyAlignment="1">
      <alignment horizontal="left" vertical="center"/>
    </xf>
    <xf numFmtId="43" fontId="5" fillId="11" borderId="0" xfId="4" applyNumberFormat="1" applyFont="1" applyFill="1" applyBorder="1">
      <alignment horizontal="left" vertical="center"/>
    </xf>
    <xf numFmtId="0" fontId="5" fillId="0" borderId="14" xfId="4" applyFont="1" applyFill="1" applyBorder="1" applyAlignment="1">
      <alignment horizontal="left" vertical="center"/>
    </xf>
    <xf numFmtId="41" fontId="5" fillId="2" borderId="20" xfId="5" applyFont="1" applyFill="1" applyBorder="1" applyAlignment="1">
      <alignment horizontal="left" vertical="center"/>
    </xf>
    <xf numFmtId="41" fontId="5" fillId="0" borderId="20" xfId="5" applyFont="1" applyFill="1" applyBorder="1" applyAlignment="1">
      <alignment horizontal="left" vertical="center"/>
    </xf>
    <xf numFmtId="0" fontId="5" fillId="0" borderId="0" xfId="4" applyFont="1" applyFill="1" applyBorder="1" applyAlignment="1">
      <alignment horizontal="center"/>
    </xf>
    <xf numFmtId="0" fontId="8" fillId="0" borderId="0" xfId="4" applyFont="1" applyFill="1" applyBorder="1" applyAlignment="1">
      <alignment horizontal="left"/>
    </xf>
    <xf numFmtId="0" fontId="10" fillId="0" borderId="0" xfId="4" applyFont="1" applyFill="1" applyBorder="1" applyAlignment="1">
      <alignment horizontal="center"/>
    </xf>
    <xf numFmtId="0" fontId="5" fillId="0" borderId="10" xfId="4" applyFont="1" applyFill="1" applyBorder="1">
      <alignment horizontal="left" vertical="center"/>
    </xf>
    <xf numFmtId="0" fontId="5" fillId="0" borderId="6" xfId="4" applyFont="1" applyFill="1" applyBorder="1">
      <alignment horizontal="left" vertical="center"/>
    </xf>
    <xf numFmtId="10" fontId="5" fillId="0" borderId="6" xfId="6" applyNumberFormat="1" applyFont="1" applyFill="1" applyBorder="1">
      <alignment vertical="center"/>
    </xf>
    <xf numFmtId="41" fontId="5" fillId="2" borderId="6" xfId="5" applyFont="1" applyFill="1" applyBorder="1" applyAlignment="1">
      <alignment vertical="center"/>
    </xf>
    <xf numFmtId="10" fontId="5" fillId="0" borderId="0" xfId="6" applyNumberFormat="1" applyFont="1" applyFill="1" applyBorder="1">
      <alignment vertical="center"/>
    </xf>
    <xf numFmtId="8" fontId="5" fillId="0" borderId="0" xfId="4" applyNumberFormat="1" applyFont="1" applyFill="1" applyBorder="1">
      <alignment horizontal="left" vertical="center"/>
    </xf>
    <xf numFmtId="0" fontId="5" fillId="0" borderId="10" xfId="4" applyFont="1" applyFill="1" applyBorder="1" applyAlignment="1">
      <alignment horizontal="center"/>
    </xf>
    <xf numFmtId="0" fontId="6" fillId="12" borderId="13" xfId="4" applyFont="1" applyFill="1" applyBorder="1">
      <alignment horizontal="left" vertical="center"/>
    </xf>
    <xf numFmtId="0" fontId="6" fillId="12" borderId="18" xfId="4" applyFont="1" applyFill="1" applyBorder="1">
      <alignment horizontal="left" vertical="center"/>
    </xf>
    <xf numFmtId="0" fontId="6" fillId="12" borderId="11" xfId="4" applyFont="1" applyFill="1" applyBorder="1">
      <alignment horizontal="left" vertical="center"/>
    </xf>
    <xf numFmtId="0" fontId="6" fillId="12" borderId="22" xfId="4" applyFont="1" applyFill="1" applyBorder="1">
      <alignment horizontal="left" vertical="center"/>
    </xf>
    <xf numFmtId="0" fontId="5" fillId="0" borderId="17" xfId="4" applyFont="1" applyFill="1" applyBorder="1" applyAlignment="1">
      <alignment horizontal="center"/>
    </xf>
    <xf numFmtId="0" fontId="5" fillId="0" borderId="23" xfId="4" applyFont="1" applyFill="1" applyBorder="1">
      <alignment horizontal="left" vertical="center"/>
    </xf>
    <xf numFmtId="0" fontId="5" fillId="0" borderId="0" xfId="4" applyFont="1" applyFill="1" applyBorder="1" applyAlignment="1">
      <alignment horizontal="left" vertical="center" wrapText="1"/>
    </xf>
    <xf numFmtId="0" fontId="5" fillId="0" borderId="20" xfId="4" applyFont="1" applyFill="1" applyBorder="1">
      <alignment horizontal="left" vertical="center"/>
    </xf>
    <xf numFmtId="0" fontId="5" fillId="0" borderId="21" xfId="4" applyFont="1" applyFill="1" applyBorder="1">
      <alignment horizontal="left" vertical="center"/>
    </xf>
    <xf numFmtId="0" fontId="5" fillId="0" borderId="15" xfId="4" applyFont="1" applyFill="1" applyBorder="1">
      <alignment horizontal="left" vertical="center"/>
    </xf>
    <xf numFmtId="0" fontId="5" fillId="0" borderId="20" xfId="4" applyFont="1" applyFill="1" applyBorder="1" applyAlignment="1">
      <alignment horizontal="center"/>
    </xf>
    <xf numFmtId="0" fontId="5" fillId="0" borderId="17" xfId="4" applyFont="1" applyFill="1" applyBorder="1">
      <alignment horizontal="left" vertical="center"/>
    </xf>
    <xf numFmtId="0" fontId="5" fillId="0" borderId="12" xfId="4" applyFont="1" applyFill="1" applyBorder="1">
      <alignment horizontal="left" vertical="center"/>
    </xf>
    <xf numFmtId="0" fontId="5" fillId="0" borderId="11" xfId="4" applyFont="1" applyFill="1" applyBorder="1">
      <alignment horizontal="left" vertical="center"/>
    </xf>
    <xf numFmtId="0" fontId="5" fillId="0" borderId="22" xfId="4" applyFont="1" applyFill="1" applyBorder="1">
      <alignment horizontal="left" vertical="center"/>
    </xf>
    <xf numFmtId="0" fontId="5" fillId="0" borderId="0" xfId="4" applyFont="1" applyFill="1" applyBorder="1" applyAlignment="1">
      <alignment horizontal="center" vertical="center" wrapText="1"/>
    </xf>
    <xf numFmtId="0" fontId="5" fillId="0" borderId="16" xfId="4" applyFont="1" applyFill="1" applyBorder="1" applyAlignment="1">
      <alignment horizontal="center"/>
    </xf>
    <xf numFmtId="164" fontId="5" fillId="0" borderId="10" xfId="4" applyNumberFormat="1" applyFont="1" applyFill="1" applyBorder="1">
      <alignment horizontal="left" vertical="center"/>
    </xf>
    <xf numFmtId="164" fontId="5" fillId="0" borderId="0" xfId="4" applyNumberFormat="1" applyFont="1" applyFill="1" applyBorder="1">
      <alignment horizontal="left" vertical="center"/>
    </xf>
    <xf numFmtId="10" fontId="5" fillId="0" borderId="10" xfId="4" applyNumberFormat="1" applyFont="1" applyFill="1" applyBorder="1" applyAlignment="1">
      <alignment horizontal="center" vertical="center"/>
    </xf>
    <xf numFmtId="41" fontId="5" fillId="0" borderId="19" xfId="5" applyFont="1" applyFill="1" applyBorder="1"/>
    <xf numFmtId="164" fontId="5" fillId="0" borderId="17" xfId="4" applyNumberFormat="1" applyFont="1" applyFill="1" applyBorder="1">
      <alignment horizontal="left" vertical="center"/>
    </xf>
    <xf numFmtId="10" fontId="5" fillId="0" borderId="17" xfId="4" applyNumberFormat="1" applyFont="1" applyFill="1" applyBorder="1" applyAlignment="1">
      <alignment horizontal="center" vertical="center"/>
    </xf>
    <xf numFmtId="41" fontId="5" fillId="0" borderId="23" xfId="5" applyFont="1" applyFill="1" applyBorder="1"/>
    <xf numFmtId="0" fontId="5" fillId="0" borderId="14" xfId="4" applyFont="1" applyFill="1" applyBorder="1" applyAlignment="1">
      <alignment horizontal="center"/>
    </xf>
    <xf numFmtId="164" fontId="5" fillId="0" borderId="20" xfId="4" applyNumberFormat="1" applyFont="1" applyFill="1" applyBorder="1">
      <alignment horizontal="left" vertical="center"/>
    </xf>
    <xf numFmtId="10" fontId="5" fillId="0" borderId="20" xfId="4" applyNumberFormat="1" applyFont="1" applyFill="1" applyBorder="1" applyAlignment="1">
      <alignment horizontal="center" vertical="center"/>
    </xf>
    <xf numFmtId="41" fontId="5" fillId="0" borderId="20" xfId="5" applyFont="1" applyFill="1" applyBorder="1"/>
    <xf numFmtId="41" fontId="5" fillId="0" borderId="13" xfId="5" applyFont="1" applyFill="1" applyBorder="1"/>
    <xf numFmtId="41" fontId="5" fillId="0" borderId="10" xfId="5" applyFont="1" applyFill="1" applyBorder="1"/>
    <xf numFmtId="167" fontId="5" fillId="0" borderId="0" xfId="4" applyNumberFormat="1" applyFont="1" applyFill="1" applyBorder="1">
      <alignment horizontal="left" vertical="center"/>
    </xf>
    <xf numFmtId="0" fontId="5" fillId="0" borderId="10" xfId="4" applyFont="1" applyFill="1" applyBorder="1" applyAlignment="1">
      <alignment horizontal="center" vertical="center" wrapText="1"/>
    </xf>
    <xf numFmtId="0" fontId="5" fillId="0" borderId="20" xfId="4" applyFont="1" applyFill="1" applyBorder="1" applyAlignment="1">
      <alignment horizontal="center" vertical="center" wrapText="1"/>
    </xf>
  </cellXfs>
  <cellStyles count="8">
    <cellStyle name="Comma" xfId="1" builtinId="3"/>
    <cellStyle name="Comma 3" xfId="5"/>
    <cellStyle name="Currency" xfId="2" builtinId="4"/>
    <cellStyle name="Normal" xfId="0" builtinId="0"/>
    <cellStyle name="Normal 3" xfId="4"/>
    <cellStyle name="Percent" xfId="3" builtinId="5"/>
    <cellStyle name="Percent 2" xfId="6"/>
    <cellStyle name="Percent_Dept Cost Estimator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08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mpact-High"/>
      <sheetName val=" Major assumptions"/>
      <sheetName val="NewFixedDebt"/>
    </sheetNames>
    <sheetDataSet>
      <sheetData sheetId="0">
        <row r="5">
          <cell r="N5">
            <v>40</v>
          </cell>
        </row>
        <row r="6">
          <cell r="N6">
            <v>6.1350000000000002E-2</v>
          </cell>
        </row>
        <row r="7">
          <cell r="P7">
            <v>4.2247242981030414E-2</v>
          </cell>
          <cell r="Q7">
            <v>8.0000000000000002E-3</v>
          </cell>
        </row>
        <row r="11">
          <cell r="O11">
            <v>90.851070400902685</v>
          </cell>
        </row>
        <row r="12">
          <cell r="O12">
            <v>330.60740939742976</v>
          </cell>
        </row>
        <row r="13">
          <cell r="O13">
            <v>389.84090050021996</v>
          </cell>
        </row>
        <row r="14">
          <cell r="O14">
            <v>1273.7278174271116</v>
          </cell>
        </row>
        <row r="15">
          <cell r="O15">
            <v>2274.671389450376</v>
          </cell>
        </row>
        <row r="16">
          <cell r="O16">
            <v>2270.3567057923256</v>
          </cell>
        </row>
        <row r="17">
          <cell r="O17">
            <v>2513.0904524461544</v>
          </cell>
        </row>
        <row r="18">
          <cell r="O18">
            <v>2207.3620084862573</v>
          </cell>
        </row>
        <row r="19">
          <cell r="O19">
            <v>1900.5896165088584</v>
          </cell>
        </row>
        <row r="20">
          <cell r="O20">
            <v>1848.043209684568</v>
          </cell>
        </row>
        <row r="21">
          <cell r="O21">
            <v>1821.8175178455904</v>
          </cell>
        </row>
        <row r="22">
          <cell r="O22">
            <v>1752.4470160907158</v>
          </cell>
        </row>
        <row r="23">
          <cell r="O23">
            <v>996.04114466398391</v>
          </cell>
        </row>
        <row r="24">
          <cell r="O24">
            <v>416.26967618764041</v>
          </cell>
        </row>
        <row r="32">
          <cell r="Z32">
            <v>6.4497065254891339</v>
          </cell>
        </row>
        <row r="33">
          <cell r="Z33">
            <v>29.920214427666522</v>
          </cell>
        </row>
        <row r="34">
          <cell r="Z34">
            <v>57.595831112903142</v>
          </cell>
        </row>
        <row r="35">
          <cell r="Z35">
            <v>148.02041917229764</v>
          </cell>
        </row>
        <row r="36">
          <cell r="Z36">
            <v>309.50407411595756</v>
          </cell>
        </row>
        <row r="37">
          <cell r="Z37">
            <v>470.6814206889847</v>
          </cell>
        </row>
        <row r="38">
          <cell r="Z38">
            <v>649.09094100351206</v>
          </cell>
        </row>
        <row r="39">
          <cell r="Z39">
            <v>805.79616293900574</v>
          </cell>
        </row>
        <row r="40">
          <cell r="Z40">
            <v>940.72297445351569</v>
          </cell>
        </row>
        <row r="41">
          <cell r="Z41">
            <v>1071.919407212001</v>
          </cell>
        </row>
        <row r="42">
          <cell r="Z42">
            <v>1201.2540235379124</v>
          </cell>
        </row>
        <row r="43">
          <cell r="Z43">
            <v>1325.6638836020593</v>
          </cell>
        </row>
        <row r="44">
          <cell r="Z44">
            <v>1396.3749169673979</v>
          </cell>
        </row>
        <row r="45">
          <cell r="Z45">
            <v>1425.9267674301746</v>
          </cell>
        </row>
        <row r="46">
          <cell r="Z46">
            <v>1425.9267674301746</v>
          </cell>
        </row>
        <row r="47">
          <cell r="Z47">
            <v>1425.9267674301746</v>
          </cell>
        </row>
        <row r="48">
          <cell r="Z48">
            <v>1425.9267674301746</v>
          </cell>
        </row>
        <row r="49">
          <cell r="Z49">
            <v>1425.9267674301746</v>
          </cell>
        </row>
        <row r="50">
          <cell r="Z50">
            <v>1425.9267674301746</v>
          </cell>
        </row>
        <row r="51">
          <cell r="Z51">
            <v>1425.9267674301746</v>
          </cell>
        </row>
        <row r="52">
          <cell r="Z52">
            <v>1425.9267674301746</v>
          </cell>
        </row>
        <row r="53">
          <cell r="Z53">
            <v>1425.9267674301746</v>
          </cell>
        </row>
        <row r="54">
          <cell r="Z54">
            <v>1425.9267674301746</v>
          </cell>
        </row>
        <row r="55">
          <cell r="Z55">
            <v>1425.9267674301746</v>
          </cell>
        </row>
        <row r="56">
          <cell r="Z56">
            <v>1425.9267674301746</v>
          </cell>
        </row>
      </sheetData>
      <sheetData sheetId="1" refreshError="1"/>
      <sheetData sheetId="2">
        <row r="12">
          <cell r="C12">
            <v>6.1350000000000002E-2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M84"/>
  <sheetViews>
    <sheetView workbookViewId="0">
      <selection sqref="A1:XFD1048576"/>
    </sheetView>
  </sheetViews>
  <sheetFormatPr defaultRowHeight="15"/>
  <cols>
    <col min="1" max="1" width="9.140625" style="1"/>
    <col min="2" max="2" width="7.28515625" style="1" customWidth="1"/>
    <col min="3" max="3" width="7.42578125" style="1" customWidth="1"/>
    <col min="4" max="4" width="15" style="1" customWidth="1"/>
    <col min="5" max="5" width="13.85546875" style="1" customWidth="1"/>
    <col min="6" max="6" width="16.28515625" style="1" customWidth="1"/>
    <col min="7" max="7" width="4" style="1" customWidth="1"/>
    <col min="8" max="9" width="14.28515625" style="1" customWidth="1"/>
    <col min="10" max="10" width="14.5703125" style="1" customWidth="1"/>
    <col min="11" max="11" width="3.7109375" style="1" customWidth="1"/>
    <col min="12" max="14" width="11.28515625" style="1" customWidth="1"/>
    <col min="15" max="15" width="11.85546875" style="1" customWidth="1"/>
    <col min="16" max="17" width="11.28515625" style="1" customWidth="1"/>
    <col min="18" max="18" width="13.5703125" style="1" customWidth="1"/>
    <col min="19" max="21" width="10.7109375" style="1" bestFit="1" customWidth="1"/>
    <col min="22" max="22" width="10.28515625" style="1" bestFit="1" customWidth="1"/>
    <col min="23" max="24" width="10.7109375" style="1" bestFit="1" customWidth="1"/>
    <col min="25" max="25" width="10.28515625" style="1" bestFit="1" customWidth="1"/>
    <col min="26" max="26" width="14.42578125" style="1" bestFit="1" customWidth="1"/>
    <col min="27" max="27" width="14.5703125" style="1" customWidth="1"/>
    <col min="28" max="28" width="14.85546875" style="1" customWidth="1"/>
    <col min="29" max="29" width="13.7109375" style="1" customWidth="1"/>
    <col min="30" max="30" width="13.140625" style="1" customWidth="1"/>
    <col min="31" max="31" width="13" style="1" customWidth="1"/>
    <col min="32" max="32" width="14.5703125" style="1" customWidth="1"/>
    <col min="33" max="33" width="2.85546875" style="1" customWidth="1"/>
    <col min="34" max="34" width="13.140625" style="1" customWidth="1"/>
    <col min="35" max="35" width="15.5703125" style="1" customWidth="1"/>
    <col min="36" max="36" width="14.5703125" style="1" customWidth="1"/>
    <col min="37" max="37" width="3" style="1" customWidth="1"/>
    <col min="38" max="40" width="19.140625" style="1" customWidth="1"/>
    <col min="41" max="41" width="3" style="1" customWidth="1"/>
    <col min="42" max="44" width="19.140625" style="1" customWidth="1"/>
    <col min="45" max="45" width="3.5703125" style="1" customWidth="1"/>
    <col min="46" max="48" width="19.28515625" style="1" customWidth="1"/>
    <col min="49" max="49" width="2.85546875" style="1" customWidth="1"/>
    <col min="50" max="52" width="18.7109375" style="1" customWidth="1"/>
    <col min="53" max="53" width="2.85546875" style="1" customWidth="1"/>
    <col min="54" max="56" width="18.7109375" style="1" customWidth="1"/>
    <col min="57" max="57" width="2.7109375" style="1" customWidth="1"/>
    <col min="58" max="58" width="19.5703125" style="1" customWidth="1"/>
    <col min="59" max="59" width="2.7109375" style="1" customWidth="1"/>
    <col min="60" max="60" width="19.5703125" style="1" customWidth="1"/>
    <col min="61" max="61" width="2.7109375" style="1" customWidth="1"/>
    <col min="62" max="62" width="19.5703125" style="1" customWidth="1"/>
    <col min="63" max="63" width="9.140625" style="1"/>
    <col min="64" max="64" width="15.28515625" style="1" customWidth="1"/>
    <col min="65" max="65" width="17.7109375" style="1" bestFit="1" customWidth="1"/>
    <col min="66" max="16384" width="9.140625" style="1"/>
  </cols>
  <sheetData>
    <row r="3" spans="4:56" ht="16.5" thickBot="1">
      <c r="P3" s="2"/>
      <c r="Q3" s="2"/>
      <c r="R3" s="2"/>
    </row>
    <row r="4" spans="4:56" ht="20.25">
      <c r="D4" s="3" t="s">
        <v>0</v>
      </c>
      <c r="L4" s="4" t="s">
        <v>1</v>
      </c>
      <c r="M4" s="5"/>
      <c r="N4" s="5"/>
      <c r="O4" s="5"/>
      <c r="P4" s="6"/>
      <c r="Q4" s="6"/>
      <c r="R4" s="7"/>
    </row>
    <row r="5" spans="4:56">
      <c r="L5" s="8"/>
      <c r="M5" s="9" t="s">
        <v>2</v>
      </c>
      <c r="N5" s="10">
        <v>40</v>
      </c>
      <c r="R5" s="11"/>
    </row>
    <row r="6" spans="4:56">
      <c r="L6" s="8"/>
      <c r="M6" s="12" t="s">
        <v>3</v>
      </c>
      <c r="N6" s="13">
        <v>6.1350000000000002E-2</v>
      </c>
      <c r="R6" s="11"/>
    </row>
    <row r="7" spans="4:56">
      <c r="L7" s="8"/>
      <c r="M7" s="9" t="s">
        <v>4</v>
      </c>
      <c r="N7" s="14">
        <v>0.03</v>
      </c>
      <c r="P7" s="14">
        <v>4.2247242981030414E-2</v>
      </c>
      <c r="Q7" s="15">
        <v>8.0000000000000002E-3</v>
      </c>
      <c r="R7" s="11"/>
    </row>
    <row r="8" spans="4:56" ht="15.75">
      <c r="L8" s="16"/>
      <c r="M8" s="17"/>
      <c r="N8" s="17"/>
      <c r="O8" s="17"/>
      <c r="P8" s="18" t="s">
        <v>5</v>
      </c>
      <c r="Q8" s="18" t="s">
        <v>6</v>
      </c>
      <c r="R8" s="19" t="s">
        <v>7</v>
      </c>
    </row>
    <row r="9" spans="4:56" ht="15.75">
      <c r="L9" s="20"/>
      <c r="M9" s="21" t="s">
        <v>8</v>
      </c>
      <c r="N9" s="22" t="s">
        <v>9</v>
      </c>
      <c r="O9" s="21"/>
      <c r="P9" s="21" t="s">
        <v>10</v>
      </c>
      <c r="Q9" s="18" t="s">
        <v>11</v>
      </c>
      <c r="R9" s="19" t="s">
        <v>12</v>
      </c>
    </row>
    <row r="10" spans="4:56" ht="15.75">
      <c r="L10" s="20" t="s">
        <v>13</v>
      </c>
      <c r="M10" s="23" t="s">
        <v>14</v>
      </c>
      <c r="N10" s="21" t="s">
        <v>15</v>
      </c>
      <c r="O10" s="21" t="s">
        <v>16</v>
      </c>
      <c r="P10" s="21" t="s">
        <v>16</v>
      </c>
      <c r="Q10" s="21" t="s">
        <v>16</v>
      </c>
      <c r="R10" s="19" t="s">
        <v>16</v>
      </c>
    </row>
    <row r="11" spans="4:56">
      <c r="L11" s="8">
        <v>2016</v>
      </c>
      <c r="M11" s="24">
        <v>5.5586038007642558E-3</v>
      </c>
      <c r="N11" s="25">
        <v>80.719999340478452</v>
      </c>
      <c r="O11" s="25">
        <v>90.851070400902685</v>
      </c>
      <c r="P11" s="25">
        <v>3.8382072463136359</v>
      </c>
      <c r="Q11" s="25">
        <v>0.72680856320722154</v>
      </c>
      <c r="R11" s="26">
        <v>95.416086210423543</v>
      </c>
    </row>
    <row r="12" spans="4:56">
      <c r="L12" s="8">
        <v>2017</v>
      </c>
      <c r="M12" s="24">
        <v>1.9638622829712744E-2</v>
      </c>
      <c r="N12" s="25">
        <v>285.18485552871454</v>
      </c>
      <c r="O12" s="25">
        <v>330.60740939742976</v>
      </c>
      <c r="P12" s="25">
        <v>13.967251556142212</v>
      </c>
      <c r="Q12" s="25">
        <v>2.6448592751794382</v>
      </c>
      <c r="R12" s="26">
        <v>347.21952022875143</v>
      </c>
    </row>
    <row r="13" spans="4:56">
      <c r="L13" s="8">
        <v>2018</v>
      </c>
      <c r="M13" s="24">
        <v>2.2482708190754978E-2</v>
      </c>
      <c r="N13" s="25">
        <v>326.48561678031319</v>
      </c>
      <c r="O13" s="25">
        <v>389.84090050021996</v>
      </c>
      <c r="P13" s="25">
        <v>16.469703247376493</v>
      </c>
      <c r="Q13" s="25">
        <v>3.1187272040017597</v>
      </c>
      <c r="R13" s="26">
        <v>409.42933095159822</v>
      </c>
    </row>
    <row r="14" spans="4:56">
      <c r="F14" s="27"/>
      <c r="J14" s="27"/>
      <c r="L14" s="8">
        <v>2019</v>
      </c>
      <c r="M14" s="24">
        <v>7.1318242298322343E-2</v>
      </c>
      <c r="N14" s="25">
        <v>1035.6572761118816</v>
      </c>
      <c r="O14" s="25">
        <v>1273.7278174271116</v>
      </c>
      <c r="P14" s="25">
        <v>53.811488594540734</v>
      </c>
      <c r="Q14" s="25">
        <v>10.189822539416893</v>
      </c>
      <c r="R14" s="26">
        <v>1337.7291285610693</v>
      </c>
      <c r="Z14" s="27"/>
      <c r="AF14" s="27"/>
      <c r="AJ14" s="27"/>
      <c r="AN14" s="27"/>
      <c r="AR14" s="27"/>
      <c r="AV14" s="27"/>
      <c r="AZ14" s="27"/>
      <c r="BD14" s="27"/>
    </row>
    <row r="15" spans="4:56">
      <c r="L15" s="8">
        <v>2020</v>
      </c>
      <c r="M15" s="24">
        <v>0.12365322220482394</v>
      </c>
      <c r="N15" s="25">
        <v>1795.6465998618376</v>
      </c>
      <c r="O15" s="25">
        <v>2274.671389450376</v>
      </c>
      <c r="P15" s="25">
        <v>96.098594892108096</v>
      </c>
      <c r="Q15" s="25">
        <v>18.197371115603008</v>
      </c>
      <c r="R15" s="26">
        <v>2388.9673554580868</v>
      </c>
    </row>
    <row r="16" spans="4:56">
      <c r="L16" s="8">
        <v>2021</v>
      </c>
      <c r="M16" s="24">
        <v>0.11982395344210187</v>
      </c>
      <c r="N16" s="25">
        <v>1740.0393677077952</v>
      </c>
      <c r="O16" s="25">
        <v>2270.3567057923256</v>
      </c>
      <c r="P16" s="25">
        <v>95.916311403220163</v>
      </c>
      <c r="Q16" s="25">
        <v>18.162853646338604</v>
      </c>
      <c r="R16" s="26">
        <v>2384.4358708418845</v>
      </c>
    </row>
    <row r="17" spans="2:65">
      <c r="L17" s="8">
        <v>2022</v>
      </c>
      <c r="M17" s="24">
        <v>0.12877170426778786</v>
      </c>
      <c r="N17" s="25">
        <v>1869.9753132502412</v>
      </c>
      <c r="O17" s="25">
        <v>2513.0904524461544</v>
      </c>
      <c r="P17" s="25">
        <v>106.17114297780034</v>
      </c>
      <c r="Q17" s="25">
        <v>20.104723619569235</v>
      </c>
      <c r="R17" s="26">
        <v>2639.3663190435236</v>
      </c>
    </row>
    <row r="18" spans="2:65">
      <c r="L18" s="8">
        <v>2023</v>
      </c>
      <c r="M18" s="24">
        <v>0.10981171193237611</v>
      </c>
      <c r="N18" s="25">
        <v>1594.6452800862498</v>
      </c>
      <c r="O18" s="25">
        <v>2207.3620084862573</v>
      </c>
      <c r="P18" s="25">
        <v>93.254959119614227</v>
      </c>
      <c r="Q18" s="25">
        <v>17.658896067890058</v>
      </c>
      <c r="R18" s="26">
        <v>2318.2758636737617</v>
      </c>
    </row>
    <row r="19" spans="2:65">
      <c r="L19" s="8">
        <v>2024</v>
      </c>
      <c r="M19" s="24">
        <v>9.1796521841898848E-2</v>
      </c>
      <c r="N19" s="25">
        <v>1333.035317522992</v>
      </c>
      <c r="O19" s="25">
        <v>1900.5896165088584</v>
      </c>
      <c r="P19" s="25">
        <v>80.294671335873147</v>
      </c>
      <c r="Q19" s="25">
        <v>15.204716932070868</v>
      </c>
      <c r="R19" s="26">
        <v>1996.0890047768023</v>
      </c>
    </row>
    <row r="20" spans="2:65" ht="15.75">
      <c r="F20" s="2" t="s">
        <v>17</v>
      </c>
      <c r="J20" s="2" t="s">
        <v>17</v>
      </c>
      <c r="L20" s="8">
        <v>2025</v>
      </c>
      <c r="M20" s="24">
        <v>8.6658819891472005E-2</v>
      </c>
      <c r="N20" s="25">
        <v>1258.4275</v>
      </c>
      <c r="O20" s="25">
        <v>1848.043209684568</v>
      </c>
      <c r="P20" s="25">
        <v>78.07473051898728</v>
      </c>
      <c r="Q20" s="25">
        <v>14.784345677476544</v>
      </c>
      <c r="R20" s="26">
        <v>1940.9022858810317</v>
      </c>
      <c r="AF20" s="2" t="s">
        <v>17</v>
      </c>
      <c r="AJ20" s="2" t="s">
        <v>17</v>
      </c>
      <c r="AN20" s="2" t="s">
        <v>17</v>
      </c>
      <c r="AR20" s="2" t="s">
        <v>17</v>
      </c>
      <c r="AV20" s="2" t="s">
        <v>17</v>
      </c>
      <c r="AZ20" s="2" t="s">
        <v>17</v>
      </c>
      <c r="BD20" s="2" t="s">
        <v>17</v>
      </c>
    </row>
    <row r="21" spans="2:65" ht="15.75">
      <c r="D21" s="2" t="s">
        <v>18</v>
      </c>
      <c r="F21" s="28">
        <v>0.09</v>
      </c>
      <c r="J21" s="28">
        <v>0.09</v>
      </c>
      <c r="L21" s="8">
        <v>2026</v>
      </c>
      <c r="M21" s="24">
        <v>8.2940814941508317E-2</v>
      </c>
      <c r="N21" s="25">
        <v>1204.4359999999999</v>
      </c>
      <c r="O21" s="25">
        <v>1821.8175178455904</v>
      </c>
      <c r="P21" s="25">
        <v>76.966767343520374</v>
      </c>
      <c r="Q21" s="25">
        <v>14.574540142764723</v>
      </c>
      <c r="R21" s="26">
        <v>1913.3588253318756</v>
      </c>
      <c r="AD21" s="2" t="s">
        <v>18</v>
      </c>
      <c r="AF21" s="28">
        <v>1</v>
      </c>
      <c r="AJ21" s="28">
        <v>1</v>
      </c>
      <c r="AN21" s="28">
        <v>0.218</v>
      </c>
      <c r="AR21" s="28">
        <v>0.218</v>
      </c>
      <c r="AV21" s="28">
        <v>7.1999999999999995E-2</v>
      </c>
      <c r="AZ21" s="28">
        <v>7.6999999999999999E-2</v>
      </c>
      <c r="BD21" s="28">
        <v>7.6999999999999999E-2</v>
      </c>
    </row>
    <row r="22" spans="2:65" ht="15.75">
      <c r="D22" s="2" t="s">
        <v>19</v>
      </c>
      <c r="F22" s="28">
        <v>0.6</v>
      </c>
      <c r="J22" s="28">
        <v>0.6</v>
      </c>
      <c r="L22" s="8">
        <v>2027</v>
      </c>
      <c r="M22" s="24">
        <v>7.7458859122938678E-2</v>
      </c>
      <c r="N22" s="25">
        <v>1124.8290544575539</v>
      </c>
      <c r="O22" s="25">
        <v>1752.4470160907158</v>
      </c>
      <c r="P22" s="25">
        <v>74.036054900166192</v>
      </c>
      <c r="Q22" s="25">
        <v>14.019576128725726</v>
      </c>
      <c r="R22" s="26">
        <v>1840.5026471196077</v>
      </c>
      <c r="AD22" s="2" t="s">
        <v>19</v>
      </c>
      <c r="AF22" s="28">
        <v>0.6</v>
      </c>
      <c r="AJ22" s="28">
        <v>0.6</v>
      </c>
      <c r="AN22" s="28">
        <v>0.6</v>
      </c>
      <c r="AR22" s="28">
        <v>0.6</v>
      </c>
      <c r="AV22" s="28">
        <v>0.6</v>
      </c>
      <c r="AZ22" s="28">
        <v>0.6</v>
      </c>
      <c r="BD22" s="28">
        <v>0.6</v>
      </c>
    </row>
    <row r="23" spans="2:65" ht="15.75">
      <c r="D23" s="2" t="s">
        <v>20</v>
      </c>
      <c r="F23" s="28">
        <v>0.5</v>
      </c>
      <c r="J23" s="28">
        <v>0.5</v>
      </c>
      <c r="L23" s="8">
        <v>2028</v>
      </c>
      <c r="M23" s="24">
        <v>4.2743123329435181E-2</v>
      </c>
      <c r="N23" s="25">
        <v>620.69991145755398</v>
      </c>
      <c r="O23" s="25">
        <v>996.04114466398391</v>
      </c>
      <c r="P23" s="25">
        <v>42.079992257722992</v>
      </c>
      <c r="Q23" s="25">
        <v>7.9683291573118717</v>
      </c>
      <c r="R23" s="26">
        <v>1046.0894660790188</v>
      </c>
      <c r="AA23" s="25"/>
      <c r="AD23" s="2" t="s">
        <v>20</v>
      </c>
      <c r="AF23" s="28">
        <v>0.5</v>
      </c>
      <c r="AH23" s="29">
        <v>0.45813005285212621</v>
      </c>
      <c r="AJ23" s="28">
        <v>0.5</v>
      </c>
      <c r="AN23" s="28">
        <v>0.5</v>
      </c>
      <c r="AR23" s="28">
        <v>0.5</v>
      </c>
      <c r="AV23" s="28">
        <v>0.5</v>
      </c>
      <c r="AZ23" s="28">
        <v>0.5</v>
      </c>
      <c r="BD23" s="28">
        <v>0.5</v>
      </c>
    </row>
    <row r="24" spans="2:65" ht="15.75">
      <c r="D24" s="2" t="s">
        <v>21</v>
      </c>
      <c r="F24" s="30">
        <v>2.7E-2</v>
      </c>
      <c r="J24" s="30">
        <v>2.7E-2</v>
      </c>
      <c r="L24" s="8">
        <v>2029</v>
      </c>
      <c r="M24" s="24">
        <v>1.7343091906102833E-2</v>
      </c>
      <c r="N24" s="25">
        <v>251.85</v>
      </c>
      <c r="O24" s="25">
        <v>416.26967618764041</v>
      </c>
      <c r="P24" s="25">
        <v>17.586246155534095</v>
      </c>
      <c r="Q24" s="25">
        <v>3.3301574095011235</v>
      </c>
      <c r="R24" s="26">
        <v>437.1860797526756</v>
      </c>
      <c r="AA24" s="25">
        <v>970.98674301371796</v>
      </c>
      <c r="AD24" s="2" t="s">
        <v>21</v>
      </c>
      <c r="AF24" s="30">
        <v>0.3</v>
      </c>
      <c r="AJ24" s="30">
        <v>0.3</v>
      </c>
      <c r="AN24" s="30">
        <v>6.54E-2</v>
      </c>
      <c r="AR24" s="30">
        <v>6.54E-2</v>
      </c>
      <c r="AV24" s="30">
        <v>2.1599999999999998E-2</v>
      </c>
      <c r="AZ24" s="30">
        <v>2.3099999999999999E-2</v>
      </c>
      <c r="BD24" s="30">
        <v>2.3099999999999999E-2</v>
      </c>
    </row>
    <row r="25" spans="2:65" ht="16.5" thickBot="1">
      <c r="L25" s="31"/>
      <c r="M25" s="32">
        <v>1</v>
      </c>
      <c r="N25" s="33">
        <v>14521.632092105612</v>
      </c>
      <c r="O25" s="33">
        <v>20085.715934882133</v>
      </c>
      <c r="P25" s="33">
        <v>848.56612154892002</v>
      </c>
      <c r="Q25" s="33">
        <v>160.68572747905708</v>
      </c>
      <c r="R25" s="34">
        <v>21094.96778391011</v>
      </c>
    </row>
    <row r="26" spans="2:65" ht="15.6" customHeight="1">
      <c r="D26" s="35"/>
      <c r="E26" s="36">
        <v>0.03</v>
      </c>
      <c r="H26" s="35"/>
      <c r="I26" s="36">
        <v>0.03</v>
      </c>
      <c r="AA26" s="35"/>
      <c r="AB26" s="36">
        <v>0.03</v>
      </c>
      <c r="AC26" s="37"/>
      <c r="AD26" s="37"/>
      <c r="AE26" s="37"/>
      <c r="AH26" s="35"/>
      <c r="AI26" s="36">
        <v>0.03</v>
      </c>
      <c r="AL26" s="35"/>
      <c r="AM26" s="36">
        <v>0.03</v>
      </c>
      <c r="AP26" s="35"/>
      <c r="AQ26" s="36">
        <v>0.03</v>
      </c>
      <c r="AT26" s="35"/>
      <c r="AU26" s="36">
        <v>0.03</v>
      </c>
      <c r="AX26" s="35"/>
      <c r="AY26" s="36">
        <v>0.03</v>
      </c>
      <c r="BB26" s="35"/>
      <c r="BC26" s="36">
        <v>0.03</v>
      </c>
    </row>
    <row r="27" spans="2:65" ht="15.6" customHeight="1">
      <c r="D27" s="38" t="s">
        <v>22</v>
      </c>
      <c r="E27" s="39"/>
      <c r="F27" s="40"/>
      <c r="H27" s="38" t="s">
        <v>23</v>
      </c>
      <c r="I27" s="41"/>
      <c r="J27" s="40"/>
      <c r="K27" s="42"/>
      <c r="L27" s="43" t="s">
        <v>24</v>
      </c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38"/>
      <c r="AA27" s="38"/>
      <c r="AB27" s="41"/>
      <c r="AC27" s="45"/>
      <c r="AD27" s="46"/>
      <c r="AE27" s="46"/>
      <c r="AF27" s="40"/>
      <c r="AG27" s="42"/>
      <c r="AH27" s="38" t="s">
        <v>25</v>
      </c>
      <c r="AI27" s="39"/>
      <c r="AJ27" s="47"/>
      <c r="AK27" s="42"/>
      <c r="AL27" s="38" t="s">
        <v>26</v>
      </c>
      <c r="AM27" s="39"/>
      <c r="AN27" s="47"/>
      <c r="AO27" s="42"/>
      <c r="AP27" s="38" t="s">
        <v>27</v>
      </c>
      <c r="AQ27" s="39"/>
      <c r="AR27" s="47"/>
      <c r="AT27" s="38" t="s">
        <v>28</v>
      </c>
      <c r="AU27" s="39"/>
      <c r="AV27" s="47"/>
      <c r="AX27" s="38" t="s">
        <v>29</v>
      </c>
      <c r="AY27" s="39"/>
      <c r="AZ27" s="47"/>
      <c r="BB27" s="38" t="s">
        <v>30</v>
      </c>
      <c r="BC27" s="39"/>
      <c r="BD27" s="47"/>
      <c r="BF27" s="48" t="s">
        <v>31</v>
      </c>
      <c r="BH27" s="48" t="s">
        <v>32</v>
      </c>
      <c r="BJ27" s="48" t="s">
        <v>33</v>
      </c>
    </row>
    <row r="28" spans="2:65" ht="48" customHeight="1">
      <c r="B28" s="49"/>
      <c r="C28" s="49"/>
      <c r="D28" s="50" t="s">
        <v>34</v>
      </c>
      <c r="E28" s="51"/>
      <c r="F28" s="17" t="s">
        <v>17</v>
      </c>
      <c r="H28" s="50" t="s">
        <v>34</v>
      </c>
      <c r="I28" s="51"/>
      <c r="J28" s="17" t="s">
        <v>17</v>
      </c>
      <c r="L28" s="52" t="s">
        <v>35</v>
      </c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50" t="s">
        <v>34</v>
      </c>
      <c r="AB28" s="51"/>
      <c r="AC28" s="53" t="s">
        <v>36</v>
      </c>
      <c r="AD28" s="53" t="s">
        <v>37</v>
      </c>
      <c r="AE28" s="53" t="s">
        <v>38</v>
      </c>
      <c r="AF28" s="53" t="s">
        <v>39</v>
      </c>
      <c r="AH28" s="50" t="s">
        <v>34</v>
      </c>
      <c r="AI28" s="51"/>
      <c r="AJ28" s="17" t="s">
        <v>17</v>
      </c>
      <c r="AL28" s="50" t="s">
        <v>34</v>
      </c>
      <c r="AM28" s="51"/>
      <c r="AN28" s="17" t="s">
        <v>17</v>
      </c>
      <c r="AP28" s="50" t="s">
        <v>34</v>
      </c>
      <c r="AQ28" s="51"/>
      <c r="AR28" s="17" t="s">
        <v>17</v>
      </c>
      <c r="AT28" s="50" t="s">
        <v>34</v>
      </c>
      <c r="AU28" s="51"/>
      <c r="AV28" s="17" t="s">
        <v>17</v>
      </c>
      <c r="AX28" s="50" t="s">
        <v>34</v>
      </c>
      <c r="AY28" s="51"/>
      <c r="AZ28" s="17" t="s">
        <v>17</v>
      </c>
      <c r="BB28" s="50" t="s">
        <v>34</v>
      </c>
      <c r="BC28" s="51"/>
      <c r="BD28" s="17" t="s">
        <v>17</v>
      </c>
      <c r="BF28" s="48" t="s">
        <v>40</v>
      </c>
      <c r="BH28" s="48" t="s">
        <v>40</v>
      </c>
      <c r="BJ28" s="48" t="s">
        <v>40</v>
      </c>
    </row>
    <row r="29" spans="2:65" ht="15.6" customHeight="1">
      <c r="B29" s="54"/>
      <c r="C29" s="54"/>
      <c r="D29" s="55" t="s">
        <v>41</v>
      </c>
      <c r="E29" s="55" t="s">
        <v>41</v>
      </c>
      <c r="F29" s="55" t="s">
        <v>41</v>
      </c>
      <c r="H29" s="55" t="s">
        <v>41</v>
      </c>
      <c r="I29" s="55" t="s">
        <v>41</v>
      </c>
      <c r="J29" s="55" t="s">
        <v>41</v>
      </c>
      <c r="L29" s="56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8" t="s">
        <v>7</v>
      </c>
      <c r="AA29" s="55" t="s">
        <v>41</v>
      </c>
      <c r="AB29" s="55" t="s">
        <v>41</v>
      </c>
      <c r="AC29" s="59" t="s">
        <v>7</v>
      </c>
      <c r="AD29" s="55" t="s">
        <v>41</v>
      </c>
      <c r="AE29" s="55" t="s">
        <v>41</v>
      </c>
      <c r="AF29" s="55" t="s">
        <v>41</v>
      </c>
      <c r="AH29" s="55" t="s">
        <v>41</v>
      </c>
      <c r="AI29" s="55" t="s">
        <v>41</v>
      </c>
      <c r="AJ29" s="55" t="s">
        <v>41</v>
      </c>
      <c r="AL29" s="55" t="s">
        <v>41</v>
      </c>
      <c r="AM29" s="55" t="s">
        <v>41</v>
      </c>
      <c r="AN29" s="55" t="s">
        <v>41</v>
      </c>
      <c r="AP29" s="55" t="s">
        <v>41</v>
      </c>
      <c r="AQ29" s="55" t="s">
        <v>41</v>
      </c>
      <c r="AR29" s="55" t="s">
        <v>41</v>
      </c>
      <c r="AT29" s="55" t="s">
        <v>41</v>
      </c>
      <c r="AU29" s="55" t="s">
        <v>41</v>
      </c>
      <c r="AV29" s="55" t="s">
        <v>41</v>
      </c>
      <c r="AX29" s="55" t="s">
        <v>41</v>
      </c>
      <c r="AY29" s="55" t="s">
        <v>41</v>
      </c>
      <c r="AZ29" s="55" t="s">
        <v>41</v>
      </c>
      <c r="BB29" s="55" t="s">
        <v>41</v>
      </c>
      <c r="BC29" s="55" t="s">
        <v>41</v>
      </c>
      <c r="BD29" s="55" t="s">
        <v>41</v>
      </c>
      <c r="BF29" s="60"/>
      <c r="BH29" s="60"/>
      <c r="BJ29" s="60"/>
    </row>
    <row r="30" spans="2:65" ht="15.6" customHeight="1">
      <c r="B30" s="61" t="s">
        <v>42</v>
      </c>
      <c r="C30" s="61" t="s">
        <v>42</v>
      </c>
      <c r="D30" s="62" t="s">
        <v>43</v>
      </c>
      <c r="E30" s="62" t="s">
        <v>44</v>
      </c>
      <c r="F30" s="62" t="s">
        <v>44</v>
      </c>
      <c r="H30" s="62" t="s">
        <v>43</v>
      </c>
      <c r="I30" s="62" t="s">
        <v>44</v>
      </c>
      <c r="J30" s="62" t="s">
        <v>44</v>
      </c>
      <c r="L30" s="63" t="s">
        <v>44</v>
      </c>
      <c r="M30" s="64" t="s">
        <v>44</v>
      </c>
      <c r="N30" s="64" t="s">
        <v>44</v>
      </c>
      <c r="O30" s="64" t="s">
        <v>44</v>
      </c>
      <c r="P30" s="64" t="s">
        <v>44</v>
      </c>
      <c r="Q30" s="64" t="s">
        <v>44</v>
      </c>
      <c r="R30" s="64" t="s">
        <v>44</v>
      </c>
      <c r="S30" s="64" t="s">
        <v>44</v>
      </c>
      <c r="T30" s="64" t="s">
        <v>44</v>
      </c>
      <c r="U30" s="64" t="s">
        <v>44</v>
      </c>
      <c r="V30" s="64" t="s">
        <v>44</v>
      </c>
      <c r="W30" s="64" t="s">
        <v>44</v>
      </c>
      <c r="X30" s="64" t="s">
        <v>44</v>
      </c>
      <c r="Y30" s="64" t="s">
        <v>44</v>
      </c>
      <c r="Z30" s="65" t="s">
        <v>44</v>
      </c>
      <c r="AA30" s="62" t="s">
        <v>43</v>
      </c>
      <c r="AB30" s="62" t="s">
        <v>44</v>
      </c>
      <c r="AC30" s="66" t="s">
        <v>44</v>
      </c>
      <c r="AD30" s="62" t="s">
        <v>44</v>
      </c>
      <c r="AE30" s="62" t="s">
        <v>44</v>
      </c>
      <c r="AF30" s="62" t="s">
        <v>44</v>
      </c>
      <c r="AH30" s="62" t="s">
        <v>43</v>
      </c>
      <c r="AI30" s="62" t="s">
        <v>44</v>
      </c>
      <c r="AJ30" s="62" t="s">
        <v>44</v>
      </c>
      <c r="AL30" s="62" t="s">
        <v>43</v>
      </c>
      <c r="AM30" s="62" t="s">
        <v>44</v>
      </c>
      <c r="AN30" s="62" t="s">
        <v>44</v>
      </c>
      <c r="AP30" s="62" t="s">
        <v>43</v>
      </c>
      <c r="AQ30" s="62" t="s">
        <v>44</v>
      </c>
      <c r="AR30" s="62" t="s">
        <v>44</v>
      </c>
      <c r="AT30" s="62" t="s">
        <v>43</v>
      </c>
      <c r="AU30" s="62" t="s">
        <v>44</v>
      </c>
      <c r="AV30" s="62" t="s">
        <v>44</v>
      </c>
      <c r="AX30" s="62" t="s">
        <v>43</v>
      </c>
      <c r="AY30" s="62" t="s">
        <v>44</v>
      </c>
      <c r="AZ30" s="62" t="s">
        <v>44</v>
      </c>
      <c r="BB30" s="62" t="s">
        <v>43</v>
      </c>
      <c r="BC30" s="62" t="s">
        <v>44</v>
      </c>
      <c r="BD30" s="62" t="s">
        <v>44</v>
      </c>
      <c r="BF30" s="67" t="s">
        <v>44</v>
      </c>
      <c r="BH30" s="67" t="s">
        <v>44</v>
      </c>
      <c r="BJ30" s="67" t="s">
        <v>44</v>
      </c>
      <c r="BL30" s="1" t="s">
        <v>45</v>
      </c>
    </row>
    <row r="31" spans="2:65" ht="15.6" customHeight="1">
      <c r="B31" s="68" t="s">
        <v>46</v>
      </c>
      <c r="C31" s="68"/>
      <c r="D31" s="69">
        <v>337.00000000000028</v>
      </c>
      <c r="E31" s="69">
        <v>750.45702569944137</v>
      </c>
      <c r="F31" s="69">
        <v>20.262339693884922</v>
      </c>
      <c r="H31" s="69">
        <v>1091.0000000000002</v>
      </c>
      <c r="I31" s="69">
        <v>2429.5211128726737</v>
      </c>
      <c r="J31" s="69">
        <v>65.597070047562198</v>
      </c>
      <c r="L31" s="69">
        <v>254.15005377325198</v>
      </c>
      <c r="M31" s="69">
        <v>924.85306453095257</v>
      </c>
      <c r="N31" s="69">
        <v>1090.554964162088</v>
      </c>
      <c r="O31" s="69">
        <v>3563.1720337812371</v>
      </c>
      <c r="P31" s="69">
        <v>6363.2476028542842</v>
      </c>
      <c r="Q31" s="69">
        <v>6351.1775515178697</v>
      </c>
      <c r="R31" s="69">
        <v>7030.2096696032913</v>
      </c>
      <c r="S31" s="69">
        <v>6174.9539183001334</v>
      </c>
      <c r="T31" s="69">
        <v>5316.7777892445256</v>
      </c>
      <c r="U31" s="69">
        <v>5169.782579820424</v>
      </c>
      <c r="V31" s="69">
        <v>5096.4178856929402</v>
      </c>
      <c r="W31" s="69">
        <v>4851.9845425017238</v>
      </c>
      <c r="X31" s="69">
        <v>2687.0192678828689</v>
      </c>
      <c r="Y31" s="69">
        <v>1093.4184671227365</v>
      </c>
      <c r="Z31" s="69">
        <v>55967.719390788319</v>
      </c>
      <c r="AA31" s="69">
        <v>1455.9980000000003</v>
      </c>
      <c r="AB31" s="69">
        <v>4319.7907090600856</v>
      </c>
      <c r="AC31" s="69">
        <v>60287.510099848412</v>
      </c>
      <c r="AD31" s="69"/>
      <c r="AE31" s="69"/>
      <c r="AF31" s="69">
        <v>18086.253029954525</v>
      </c>
      <c r="AH31" s="69">
        <v>36.449999999999982</v>
      </c>
      <c r="AI31" s="69">
        <v>74.36924610831376</v>
      </c>
      <c r="AJ31" s="69">
        <v>22.310773832494121</v>
      </c>
      <c r="AL31" s="69">
        <v>210.10000000000008</v>
      </c>
      <c r="AM31" s="69">
        <v>596.13532379940523</v>
      </c>
      <c r="AN31" s="69">
        <v>38.987250176481091</v>
      </c>
      <c r="AP31" s="69">
        <v>602.97870000000069</v>
      </c>
      <c r="AQ31" s="69">
        <v>1311.6162838802186</v>
      </c>
      <c r="AR31" s="69">
        <v>85.7797049657663</v>
      </c>
      <c r="AT31" s="69">
        <v>3548.5985000000028</v>
      </c>
      <c r="AU31" s="69">
        <v>7055.2662597013923</v>
      </c>
      <c r="AV31" s="69">
        <v>152.39375120955</v>
      </c>
      <c r="AX31" s="69">
        <v>1602.8259999999982</v>
      </c>
      <c r="AY31" s="69">
        <v>4111.5128342944608</v>
      </c>
      <c r="AZ31" s="69">
        <v>94.97594647220204</v>
      </c>
      <c r="BB31" s="69">
        <v>931.32199999999943</v>
      </c>
      <c r="BC31" s="69">
        <v>2385.9126149085919</v>
      </c>
      <c r="BD31" s="69">
        <v>55.114581404388474</v>
      </c>
      <c r="BF31" s="69">
        <v>1538.0705929406502</v>
      </c>
      <c r="BH31" s="69">
        <v>17083.603854816203</v>
      </c>
      <c r="BJ31" s="69">
        <v>18621.674447756854</v>
      </c>
      <c r="BL31" s="48" t="s">
        <v>47</v>
      </c>
      <c r="BM31" s="48" t="s">
        <v>48</v>
      </c>
    </row>
    <row r="32" spans="2:65" ht="15.6" customHeight="1">
      <c r="B32" s="1">
        <v>1</v>
      </c>
      <c r="C32" s="70">
        <v>2016</v>
      </c>
      <c r="D32" s="71">
        <v>13.48</v>
      </c>
      <c r="E32" s="71">
        <v>15.171858758799999</v>
      </c>
      <c r="F32" s="71">
        <v>0.40964018648759998</v>
      </c>
      <c r="H32" s="71">
        <v>43.64</v>
      </c>
      <c r="I32" s="71">
        <v>49.117204468399997</v>
      </c>
      <c r="J32" s="71">
        <v>1.3261645206468</v>
      </c>
      <c r="L32" s="72">
        <v>6.4497065254891339</v>
      </c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71">
        <v>6.4497065254891339</v>
      </c>
      <c r="AA32" s="25">
        <v>0</v>
      </c>
      <c r="AB32" s="25"/>
      <c r="AC32" s="25">
        <v>6.4497065254891339</v>
      </c>
      <c r="AD32" s="25">
        <v>0</v>
      </c>
      <c r="AE32" s="25">
        <v>1.9349119576467402</v>
      </c>
      <c r="AF32" s="25">
        <v>1.9349119576467402</v>
      </c>
      <c r="AG32" s="25"/>
      <c r="AH32" s="25">
        <v>1.77</v>
      </c>
      <c r="AI32" s="25">
        <v>1.9921505936999999</v>
      </c>
      <c r="AJ32" s="25">
        <v>0.59764517810999995</v>
      </c>
      <c r="AK32" s="25"/>
      <c r="AL32" s="25">
        <v>1.2</v>
      </c>
      <c r="AM32" s="25">
        <v>1.3506105719999999</v>
      </c>
      <c r="AN32" s="25">
        <v>8.8329931408799994E-2</v>
      </c>
      <c r="AO32" s="25"/>
      <c r="AP32" s="25">
        <v>16.940140000000003</v>
      </c>
      <c r="AQ32" s="25">
        <v>19.066276812633401</v>
      </c>
      <c r="AR32" s="25">
        <v>1.2469345035462245</v>
      </c>
      <c r="AS32" s="25"/>
      <c r="AT32" s="25">
        <v>132.72695999999996</v>
      </c>
      <c r="AU32" s="25">
        <v>149.38536280451754</v>
      </c>
      <c r="AV32" s="25">
        <v>3.2267238365775786</v>
      </c>
      <c r="AW32" s="25"/>
      <c r="AX32" s="25">
        <v>21.110199999999995</v>
      </c>
      <c r="AY32" s="25">
        <v>23.759716080861992</v>
      </c>
      <c r="AZ32" s="25">
        <v>0.54884944146791204</v>
      </c>
      <c r="BA32" s="25"/>
      <c r="BB32" s="25">
        <v>14.519699999999997</v>
      </c>
      <c r="BC32" s="25">
        <v>16.342050268556996</v>
      </c>
      <c r="BD32" s="25">
        <v>0.37750136120366656</v>
      </c>
      <c r="BF32" s="73">
        <v>2.9706292581211122</v>
      </c>
      <c r="BH32" s="73">
        <v>6.7860716589742101</v>
      </c>
      <c r="BJ32" s="73">
        <v>9.7567009170953227</v>
      </c>
    </row>
    <row r="33" spans="2:65" ht="15.6" customHeight="1">
      <c r="B33" s="1">
        <v>2</v>
      </c>
      <c r="C33" s="1">
        <v>2017</v>
      </c>
      <c r="D33" s="71">
        <v>13.48</v>
      </c>
      <c r="E33" s="71">
        <v>15.627014521563998</v>
      </c>
      <c r="F33" s="71">
        <v>0.42192939208222796</v>
      </c>
      <c r="H33" s="71">
        <v>43.64</v>
      </c>
      <c r="I33" s="71">
        <v>50.590720602451995</v>
      </c>
      <c r="J33" s="71">
        <v>1.3659494562662038</v>
      </c>
      <c r="L33" s="73">
        <v>6.4497065254891339</v>
      </c>
      <c r="M33" s="72">
        <v>23.470507902177388</v>
      </c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>
        <v>29.920214427666522</v>
      </c>
      <c r="AA33" s="25">
        <v>0</v>
      </c>
      <c r="AB33" s="25"/>
      <c r="AC33" s="25">
        <v>29.920214427666522</v>
      </c>
      <c r="AD33" s="25">
        <v>0</v>
      </c>
      <c r="AE33" s="25">
        <v>8.976064328299957</v>
      </c>
      <c r="AF33" s="25">
        <v>8.976064328299957</v>
      </c>
      <c r="AG33" s="25"/>
      <c r="AH33" s="25">
        <v>1.77</v>
      </c>
      <c r="AI33" s="25">
        <v>2.0519151115109997</v>
      </c>
      <c r="AJ33" s="25">
        <v>0.61557453345329993</v>
      </c>
      <c r="AK33" s="25"/>
      <c r="AL33" s="25">
        <v>1.2</v>
      </c>
      <c r="AM33" s="25">
        <v>1.3911288891599998</v>
      </c>
      <c r="AN33" s="25">
        <v>9.0979829351063982E-2</v>
      </c>
      <c r="AO33" s="25"/>
      <c r="AP33" s="25">
        <v>16.940140000000003</v>
      </c>
      <c r="AQ33" s="25">
        <v>19.638265117012402</v>
      </c>
      <c r="AR33" s="25">
        <v>1.2843425386526111</v>
      </c>
      <c r="AS33" s="25"/>
      <c r="AT33" s="25">
        <v>132.72695999999996</v>
      </c>
      <c r="AU33" s="25">
        <v>153.86692368865306</v>
      </c>
      <c r="AV33" s="25">
        <v>3.3235255516749058</v>
      </c>
      <c r="AW33" s="25"/>
      <c r="AX33" s="25">
        <v>21.110199999999995</v>
      </c>
      <c r="AY33" s="25">
        <v>24.472507563287852</v>
      </c>
      <c r="AZ33" s="25">
        <v>0.56531492471194933</v>
      </c>
      <c r="BA33" s="25"/>
      <c r="BB33" s="25">
        <v>14.519699999999997</v>
      </c>
      <c r="BC33" s="25">
        <v>16.832311776613704</v>
      </c>
      <c r="BD33" s="25">
        <v>0.38882640203977653</v>
      </c>
      <c r="BF33" s="73">
        <v>3.0597481358647451</v>
      </c>
      <c r="BH33" s="73">
        <v>13.97275882066725</v>
      </c>
      <c r="BJ33" s="73">
        <v>17.032506956531996</v>
      </c>
      <c r="BL33" s="73">
        <v>3015188.6969929286</v>
      </c>
      <c r="BM33" s="73">
        <v>10379415.23982073</v>
      </c>
    </row>
    <row r="34" spans="2:65" ht="15.6" customHeight="1">
      <c r="B34" s="1">
        <v>3</v>
      </c>
      <c r="C34" s="1">
        <v>2018</v>
      </c>
      <c r="D34" s="71">
        <v>13.48</v>
      </c>
      <c r="E34" s="71">
        <v>16.095824957210919</v>
      </c>
      <c r="F34" s="71">
        <v>0.43458727384469481</v>
      </c>
      <c r="H34" s="71">
        <v>43.64</v>
      </c>
      <c r="I34" s="71">
        <v>52.108442220525554</v>
      </c>
      <c r="J34" s="71">
        <v>1.4069279399541899</v>
      </c>
      <c r="L34" s="73">
        <v>6.4497065254891339</v>
      </c>
      <c r="M34" s="73">
        <v>23.470507902177388</v>
      </c>
      <c r="N34" s="72">
        <v>27.675616685236619</v>
      </c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>
        <v>57.595831112903142</v>
      </c>
      <c r="AA34" s="25">
        <v>0</v>
      </c>
      <c r="AB34" s="25"/>
      <c r="AC34" s="25">
        <v>57.595831112903142</v>
      </c>
      <c r="AD34" s="25">
        <v>0</v>
      </c>
      <c r="AE34" s="25">
        <v>17.278749333870941</v>
      </c>
      <c r="AF34" s="25">
        <v>17.278749333870941</v>
      </c>
      <c r="AG34" s="25"/>
      <c r="AH34" s="25">
        <v>1.77</v>
      </c>
      <c r="AI34" s="25">
        <v>2.1134725648563299</v>
      </c>
      <c r="AJ34" s="25">
        <v>0.63404176945689894</v>
      </c>
      <c r="AK34" s="25"/>
      <c r="AL34" s="25">
        <v>1.2</v>
      </c>
      <c r="AM34" s="25">
        <v>1.4328627558347999</v>
      </c>
      <c r="AN34" s="25">
        <v>9.3709224231595917E-2</v>
      </c>
      <c r="AO34" s="25"/>
      <c r="AP34" s="25">
        <v>16.940140000000003</v>
      </c>
      <c r="AQ34" s="25">
        <v>20.227413070522775</v>
      </c>
      <c r="AR34" s="25">
        <v>1.3228728148121895</v>
      </c>
      <c r="AS34" s="25"/>
      <c r="AT34" s="25">
        <v>132.72695999999996</v>
      </c>
      <c r="AU34" s="25">
        <v>158.48293139931266</v>
      </c>
      <c r="AV34" s="25">
        <v>3.4232313182251533</v>
      </c>
      <c r="AW34" s="25"/>
      <c r="AX34" s="25">
        <v>21.110199999999995</v>
      </c>
      <c r="AY34" s="25">
        <v>25.206682790186488</v>
      </c>
      <c r="AZ34" s="25">
        <v>0.58227437245330782</v>
      </c>
      <c r="BA34" s="25"/>
      <c r="BB34" s="25">
        <v>14.519699999999997</v>
      </c>
      <c r="BC34" s="25">
        <v>17.337281129912117</v>
      </c>
      <c r="BD34" s="25">
        <v>0.40049119410096989</v>
      </c>
      <c r="BF34" s="73">
        <v>3.1515405799406873</v>
      </c>
      <c r="BH34" s="73">
        <v>22.425344661009252</v>
      </c>
      <c r="BJ34" s="73">
        <v>25.576885240949938</v>
      </c>
      <c r="BL34" s="73">
        <v>3105644.3579027164</v>
      </c>
      <c r="BM34" s="73">
        <v>18199051.740838252</v>
      </c>
    </row>
    <row r="35" spans="2:65" ht="15.6" customHeight="1">
      <c r="B35" s="1">
        <v>4</v>
      </c>
      <c r="C35" s="1">
        <v>2019</v>
      </c>
      <c r="D35" s="71">
        <v>13.48</v>
      </c>
      <c r="E35" s="71">
        <v>16.578699705927249</v>
      </c>
      <c r="F35" s="71">
        <v>0.44762489206003575</v>
      </c>
      <c r="H35" s="71">
        <v>43.64</v>
      </c>
      <c r="I35" s="71">
        <v>53.671695487141328</v>
      </c>
      <c r="J35" s="71">
        <v>1.4491357781528158</v>
      </c>
      <c r="L35" s="73">
        <v>6.4497065254891339</v>
      </c>
      <c r="M35" s="73">
        <v>23.470507902177388</v>
      </c>
      <c r="N35" s="73">
        <v>27.675616685236619</v>
      </c>
      <c r="O35" s="72">
        <v>90.424588059394509</v>
      </c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>
        <v>148.02041917229764</v>
      </c>
      <c r="AA35" s="25">
        <v>0</v>
      </c>
      <c r="AB35" s="25"/>
      <c r="AC35" s="25">
        <v>148.02041917229764</v>
      </c>
      <c r="AD35" s="25">
        <v>0</v>
      </c>
      <c r="AE35" s="25">
        <v>44.406125751689288</v>
      </c>
      <c r="AF35" s="25">
        <v>44.406125751689288</v>
      </c>
      <c r="AG35" s="25"/>
      <c r="AH35" s="25">
        <v>1.77</v>
      </c>
      <c r="AI35" s="25">
        <v>2.1768767418020198</v>
      </c>
      <c r="AJ35" s="25">
        <v>0.65306302254060589</v>
      </c>
      <c r="AK35" s="25"/>
      <c r="AL35" s="25">
        <v>1.2</v>
      </c>
      <c r="AM35" s="25">
        <v>1.4758486385098439</v>
      </c>
      <c r="AN35" s="25">
        <v>9.6520500958543795E-2</v>
      </c>
      <c r="AO35" s="25"/>
      <c r="AP35" s="25">
        <v>16.940140000000003</v>
      </c>
      <c r="AQ35" s="25">
        <v>20.83423546263846</v>
      </c>
      <c r="AR35" s="25">
        <v>1.3625589992565552</v>
      </c>
      <c r="AS35" s="25"/>
      <c r="AT35" s="25">
        <v>132.72695999999996</v>
      </c>
      <c r="AU35" s="25">
        <v>163.23741934129205</v>
      </c>
      <c r="AV35" s="25">
        <v>3.5259282577719078</v>
      </c>
      <c r="AW35" s="25"/>
      <c r="AX35" s="25">
        <v>21.110199999999995</v>
      </c>
      <c r="AY35" s="25">
        <v>25.962883273892086</v>
      </c>
      <c r="AZ35" s="25">
        <v>0.59974260362690712</v>
      </c>
      <c r="BA35" s="25"/>
      <c r="BB35" s="25">
        <v>14.519699999999997</v>
      </c>
      <c r="BC35" s="25">
        <v>17.85739956380948</v>
      </c>
      <c r="BD35" s="25">
        <v>0.41250592992399898</v>
      </c>
      <c r="BF35" s="73">
        <v>3.2460867973389083</v>
      </c>
      <c r="BH35" s="73">
        <v>49.707118938641756</v>
      </c>
      <c r="BJ35" s="73">
        <v>52.953205735980667</v>
      </c>
      <c r="BL35" s="73">
        <v>3198813.6886397982</v>
      </c>
      <c r="BM35" s="73">
        <v>36066231.799825504</v>
      </c>
    </row>
    <row r="36" spans="2:65" ht="15.6" customHeight="1">
      <c r="B36" s="1">
        <v>5</v>
      </c>
      <c r="C36" s="1">
        <v>2020</v>
      </c>
      <c r="D36" s="71">
        <v>13.48</v>
      </c>
      <c r="E36" s="71">
        <v>17.076060697105063</v>
      </c>
      <c r="F36" s="71">
        <v>0.4610536388218367</v>
      </c>
      <c r="H36" s="71">
        <v>43.64</v>
      </c>
      <c r="I36" s="71">
        <v>55.281846351755561</v>
      </c>
      <c r="J36" s="71">
        <v>1.4926098514974002</v>
      </c>
      <c r="L36" s="73">
        <v>6.4497065254891339</v>
      </c>
      <c r="M36" s="73">
        <v>23.470507902177388</v>
      </c>
      <c r="N36" s="73">
        <v>27.675616685236619</v>
      </c>
      <c r="O36" s="73">
        <v>90.424588059394509</v>
      </c>
      <c r="P36" s="72">
        <v>161.48365494365993</v>
      </c>
      <c r="Q36" s="25"/>
      <c r="R36" s="25"/>
      <c r="S36" s="25"/>
      <c r="T36" s="25"/>
      <c r="U36" s="25"/>
      <c r="V36" s="25"/>
      <c r="W36" s="25"/>
      <c r="X36" s="25"/>
      <c r="Y36" s="25"/>
      <c r="Z36" s="25">
        <v>309.50407411595756</v>
      </c>
      <c r="AA36" s="25">
        <v>0</v>
      </c>
      <c r="AB36" s="25"/>
      <c r="AC36" s="25">
        <v>309.50407411595756</v>
      </c>
      <c r="AD36" s="25">
        <v>0</v>
      </c>
      <c r="AE36" s="25">
        <v>92.851222234787272</v>
      </c>
      <c r="AF36" s="25">
        <v>92.851222234787272</v>
      </c>
      <c r="AG36" s="25"/>
      <c r="AH36" s="25">
        <v>1.77</v>
      </c>
      <c r="AI36" s="25">
        <v>2.2421830440560804</v>
      </c>
      <c r="AJ36" s="25">
        <v>0.67265491321682414</v>
      </c>
      <c r="AK36" s="25"/>
      <c r="AL36" s="25">
        <v>1.2</v>
      </c>
      <c r="AM36" s="25">
        <v>1.5201240976651391</v>
      </c>
      <c r="AN36" s="25">
        <v>9.9416115987300102E-2</v>
      </c>
      <c r="AO36" s="25"/>
      <c r="AP36" s="25">
        <v>16.940140000000003</v>
      </c>
      <c r="AQ36" s="25">
        <v>21.459262526517612</v>
      </c>
      <c r="AR36" s="25">
        <v>1.4034357692342518</v>
      </c>
      <c r="AS36" s="25"/>
      <c r="AT36" s="25">
        <v>132.72695999999996</v>
      </c>
      <c r="AU36" s="25">
        <v>168.1345419215308</v>
      </c>
      <c r="AV36" s="25">
        <v>3.631706105505065</v>
      </c>
      <c r="AW36" s="25"/>
      <c r="AX36" s="25">
        <v>21.110199999999995</v>
      </c>
      <c r="AY36" s="25">
        <v>26.741769772108842</v>
      </c>
      <c r="AZ36" s="25">
        <v>0.61773488173571423</v>
      </c>
      <c r="BA36" s="25"/>
      <c r="BB36" s="25">
        <v>14.519699999999997</v>
      </c>
      <c r="BC36" s="25">
        <v>18.393121550723762</v>
      </c>
      <c r="BD36" s="25">
        <v>0.4248811078217189</v>
      </c>
      <c r="BF36" s="73">
        <v>3.3434694012590751</v>
      </c>
      <c r="BH36" s="73">
        <v>98.311245217348301</v>
      </c>
      <c r="BJ36" s="73">
        <v>101.65471461860737</v>
      </c>
      <c r="BL36" s="73">
        <v>3294778.0992989917</v>
      </c>
      <c r="BM36" s="73">
        <v>74009182.077995032</v>
      </c>
    </row>
    <row r="37" spans="2:65" ht="15.6" customHeight="1">
      <c r="B37" s="1">
        <v>6</v>
      </c>
      <c r="C37" s="1">
        <v>2021</v>
      </c>
      <c r="D37" s="71">
        <v>13.48</v>
      </c>
      <c r="E37" s="71">
        <v>17.588342518018216</v>
      </c>
      <c r="F37" s="71">
        <v>0.47488524798649184</v>
      </c>
      <c r="H37" s="71">
        <v>43.64</v>
      </c>
      <c r="I37" s="71">
        <v>56.940301742308229</v>
      </c>
      <c r="J37" s="71">
        <v>1.5373881470423221</v>
      </c>
      <c r="L37" s="73">
        <v>6.4497065254891339</v>
      </c>
      <c r="M37" s="73">
        <v>23.470507902177388</v>
      </c>
      <c r="N37" s="73">
        <v>27.675616685236619</v>
      </c>
      <c r="O37" s="73">
        <v>90.424588059394509</v>
      </c>
      <c r="P37" s="73">
        <v>161.48365494365993</v>
      </c>
      <c r="Q37" s="72">
        <v>161.17734657302714</v>
      </c>
      <c r="R37" s="25"/>
      <c r="S37" s="25"/>
      <c r="T37" s="25"/>
      <c r="U37" s="25"/>
      <c r="V37" s="25"/>
      <c r="W37" s="25"/>
      <c r="X37" s="25"/>
      <c r="Y37" s="25"/>
      <c r="Z37" s="25">
        <v>470.6814206889847</v>
      </c>
      <c r="AA37" s="25">
        <v>0</v>
      </c>
      <c r="AB37" s="25"/>
      <c r="AC37" s="25">
        <v>470.6814206889847</v>
      </c>
      <c r="AD37" s="25">
        <v>0</v>
      </c>
      <c r="AE37" s="25">
        <v>141.20442620669542</v>
      </c>
      <c r="AF37" s="25">
        <v>141.20442620669542</v>
      </c>
      <c r="AG37" s="25"/>
      <c r="AH37" s="25">
        <v>1.77</v>
      </c>
      <c r="AI37" s="25">
        <v>2.3094485353777627</v>
      </c>
      <c r="AJ37" s="25">
        <v>0.69283456061332882</v>
      </c>
      <c r="AK37" s="25"/>
      <c r="AL37" s="25">
        <v>1.2</v>
      </c>
      <c r="AM37" s="25">
        <v>1.5657278205950933</v>
      </c>
      <c r="AN37" s="25">
        <v>0.10239859946691911</v>
      </c>
      <c r="AO37" s="25"/>
      <c r="AP37" s="25">
        <v>17.542200000000001</v>
      </c>
      <c r="AQ37" s="25">
        <v>22.888592145369373</v>
      </c>
      <c r="AR37" s="25">
        <v>1.4969139263071569</v>
      </c>
      <c r="AS37" s="25"/>
      <c r="AT37" s="25">
        <v>125.32495999999996</v>
      </c>
      <c r="AU37" s="25">
        <v>163.52064707247266</v>
      </c>
      <c r="AV37" s="25">
        <v>3.5320459767654091</v>
      </c>
      <c r="AW37" s="25"/>
      <c r="AX37" s="25">
        <v>32.673400000000001</v>
      </c>
      <c r="AY37" s="25">
        <v>42.631376144526435</v>
      </c>
      <c r="AZ37" s="25">
        <v>0.98478478893856058</v>
      </c>
      <c r="BA37" s="25"/>
      <c r="BB37" s="25">
        <v>16.124699999999997</v>
      </c>
      <c r="BC37" s="25">
        <v>21.039076157291415</v>
      </c>
      <c r="BD37" s="25">
        <v>0.48600265923343167</v>
      </c>
      <c r="BF37" s="73">
        <v>3.7922913440476229</v>
      </c>
      <c r="BH37" s="73">
        <v>146.7193887690014</v>
      </c>
      <c r="BJ37" s="73">
        <v>150.51168011304901</v>
      </c>
      <c r="BL37" s="73">
        <v>3567880.3726533488</v>
      </c>
      <c r="BM37" s="73">
        <v>122515316.99317485</v>
      </c>
    </row>
    <row r="38" spans="2:65" ht="15.6" customHeight="1">
      <c r="B38" s="1">
        <v>7</v>
      </c>
      <c r="C38" s="1">
        <v>2022</v>
      </c>
      <c r="D38" s="71">
        <v>13.48</v>
      </c>
      <c r="E38" s="71">
        <v>18.115992793558764</v>
      </c>
      <c r="F38" s="71">
        <v>0.48913180542608664</v>
      </c>
      <c r="H38" s="71">
        <v>43.64</v>
      </c>
      <c r="I38" s="71">
        <v>58.648510794577476</v>
      </c>
      <c r="J38" s="71">
        <v>1.5835097914535918</v>
      </c>
      <c r="L38" s="73">
        <v>6.4497065254891339</v>
      </c>
      <c r="M38" s="73">
        <v>23.470507902177388</v>
      </c>
      <c r="N38" s="73">
        <v>27.675616685236619</v>
      </c>
      <c r="O38" s="73">
        <v>90.424588059394509</v>
      </c>
      <c r="P38" s="73">
        <v>161.48365494365993</v>
      </c>
      <c r="Q38" s="73">
        <v>161.17734657302714</v>
      </c>
      <c r="R38" s="72">
        <v>178.40952031452733</v>
      </c>
      <c r="S38" s="25"/>
      <c r="T38" s="25"/>
      <c r="U38" s="25"/>
      <c r="V38" s="25"/>
      <c r="W38" s="25"/>
      <c r="X38" s="25"/>
      <c r="Y38" s="25"/>
      <c r="Z38" s="25">
        <v>649.09094100351206</v>
      </c>
      <c r="AA38" s="25">
        <v>0</v>
      </c>
      <c r="AB38" s="25"/>
      <c r="AC38" s="25">
        <v>649.09094100351206</v>
      </c>
      <c r="AD38" s="25">
        <v>0</v>
      </c>
      <c r="AE38" s="25">
        <v>194.72728230105361</v>
      </c>
      <c r="AF38" s="25">
        <v>194.72728230105361</v>
      </c>
      <c r="AG38" s="25"/>
      <c r="AH38" s="25">
        <v>1.77</v>
      </c>
      <c r="AI38" s="25">
        <v>2.3787319914390954</v>
      </c>
      <c r="AJ38" s="25">
        <v>0.71361959743172865</v>
      </c>
      <c r="AK38" s="25"/>
      <c r="AL38" s="25">
        <v>1.2</v>
      </c>
      <c r="AM38" s="25">
        <v>1.612699655212946</v>
      </c>
      <c r="AN38" s="25">
        <v>0.10547055745092666</v>
      </c>
      <c r="AO38" s="25"/>
      <c r="AP38" s="25">
        <v>17.542200000000001</v>
      </c>
      <c r="AQ38" s="25">
        <v>23.575249909730456</v>
      </c>
      <c r="AR38" s="25">
        <v>1.5418213440963717</v>
      </c>
      <c r="AS38" s="25"/>
      <c r="AT38" s="25">
        <v>125.32495999999996</v>
      </c>
      <c r="AU38" s="25">
        <v>168.42626648464685</v>
      </c>
      <c r="AV38" s="25">
        <v>3.6380073560683717</v>
      </c>
      <c r="AW38" s="25"/>
      <c r="AX38" s="25">
        <v>32.673400000000001</v>
      </c>
      <c r="AY38" s="25">
        <v>43.910317428862228</v>
      </c>
      <c r="AZ38" s="25">
        <v>1.0143283326067174</v>
      </c>
      <c r="BA38" s="25"/>
      <c r="BB38" s="25">
        <v>16.124699999999997</v>
      </c>
      <c r="BC38" s="25">
        <v>21.670248442010156</v>
      </c>
      <c r="BD38" s="25">
        <v>0.5005827390104346</v>
      </c>
      <c r="BF38" s="73">
        <v>3.9060600843690514</v>
      </c>
      <c r="BH38" s="73">
        <v>200.40769374022881</v>
      </c>
      <c r="BJ38" s="73">
        <v>204.31375382459785</v>
      </c>
      <c r="BL38" s="73">
        <v>3849175.714208337</v>
      </c>
      <c r="BM38" s="73">
        <v>173563541.2546151</v>
      </c>
    </row>
    <row r="39" spans="2:65" ht="15.6" customHeight="1">
      <c r="B39" s="1">
        <v>8</v>
      </c>
      <c r="C39" s="1">
        <v>2023</v>
      </c>
      <c r="D39" s="71">
        <v>13.48</v>
      </c>
      <c r="E39" s="71">
        <v>18.659472577365527</v>
      </c>
      <c r="F39" s="71">
        <v>0.5038057595888692</v>
      </c>
      <c r="H39" s="71">
        <v>43.64</v>
      </c>
      <c r="I39" s="71">
        <v>60.407966118414805</v>
      </c>
      <c r="J39" s="71">
        <v>1.6310150851971996</v>
      </c>
      <c r="L39" s="73">
        <v>6.4497065254891339</v>
      </c>
      <c r="M39" s="73">
        <v>23.470507902177388</v>
      </c>
      <c r="N39" s="73">
        <v>27.675616685236619</v>
      </c>
      <c r="O39" s="73">
        <v>90.424588059394509</v>
      </c>
      <c r="P39" s="73">
        <v>161.48365494365993</v>
      </c>
      <c r="Q39" s="73">
        <v>161.17734657302714</v>
      </c>
      <c r="R39" s="73">
        <v>178.40952031452733</v>
      </c>
      <c r="S39" s="72">
        <v>156.70522193549368</v>
      </c>
      <c r="T39" s="25"/>
      <c r="U39" s="25"/>
      <c r="V39" s="25"/>
      <c r="W39" s="25"/>
      <c r="X39" s="25"/>
      <c r="Y39" s="25"/>
      <c r="Z39" s="25">
        <v>805.79616293900574</v>
      </c>
      <c r="AA39" s="25">
        <v>0</v>
      </c>
      <c r="AB39" s="25"/>
      <c r="AC39" s="25">
        <v>805.79616293900574</v>
      </c>
      <c r="AD39" s="25">
        <v>0</v>
      </c>
      <c r="AE39" s="25">
        <v>241.7388488817017</v>
      </c>
      <c r="AF39" s="25">
        <v>241.7388488817017</v>
      </c>
      <c r="AH39" s="25">
        <v>1.77</v>
      </c>
      <c r="AI39" s="25">
        <v>2.4500939511822684</v>
      </c>
      <c r="AJ39" s="25">
        <v>0.73502818535468051</v>
      </c>
      <c r="AL39" s="25">
        <v>1.2</v>
      </c>
      <c r="AM39" s="25">
        <v>1.6610806448693345</v>
      </c>
      <c r="AN39" s="25">
        <v>0.10863467417445448</v>
      </c>
      <c r="AP39" s="25">
        <v>17.542200000000001</v>
      </c>
      <c r="AQ39" s="25">
        <v>24.282507407022369</v>
      </c>
      <c r="AR39" s="25">
        <v>1.5880759844192629</v>
      </c>
      <c r="AT39" s="25">
        <v>125.32495999999996</v>
      </c>
      <c r="AU39" s="25">
        <v>173.47905447918626</v>
      </c>
      <c r="AV39" s="25">
        <v>3.747147576750423</v>
      </c>
      <c r="AX39" s="25">
        <v>32.673400000000001</v>
      </c>
      <c r="AY39" s="25">
        <v>45.227626951728098</v>
      </c>
      <c r="AZ39" s="25">
        <v>1.044758182584919</v>
      </c>
      <c r="BB39" s="25">
        <v>16.124699999999997</v>
      </c>
      <c r="BC39" s="25">
        <v>22.320355895270463</v>
      </c>
      <c r="BD39" s="25">
        <v>0.51560022118074766</v>
      </c>
      <c r="BF39" s="73">
        <v>4.0232418869001236</v>
      </c>
      <c r="BH39" s="73">
        <v>247.58967266405216</v>
      </c>
      <c r="BJ39" s="73">
        <v>251.61291455095227</v>
      </c>
      <c r="BL39" s="73">
        <v>3964650.9856345877</v>
      </c>
      <c r="BM39" s="73">
        <v>223998683.20214048</v>
      </c>
    </row>
    <row r="40" spans="2:65" ht="15.6" customHeight="1">
      <c r="B40" s="1">
        <v>9</v>
      </c>
      <c r="C40" s="1">
        <v>2024</v>
      </c>
      <c r="D40" s="71">
        <v>13.48</v>
      </c>
      <c r="E40" s="71">
        <v>19.219256754686487</v>
      </c>
      <c r="F40" s="71">
        <v>0.51891993237653511</v>
      </c>
      <c r="H40" s="71">
        <v>43.64</v>
      </c>
      <c r="I40" s="71">
        <v>62.220205101967238</v>
      </c>
      <c r="J40" s="71">
        <v>1.6799455377531154</v>
      </c>
      <c r="L40" s="73">
        <v>6.4497065254891339</v>
      </c>
      <c r="M40" s="73">
        <v>23.470507902177388</v>
      </c>
      <c r="N40" s="73">
        <v>27.675616685236619</v>
      </c>
      <c r="O40" s="73">
        <v>90.424588059394509</v>
      </c>
      <c r="P40" s="73">
        <v>161.48365494365993</v>
      </c>
      <c r="Q40" s="73">
        <v>161.17734657302714</v>
      </c>
      <c r="R40" s="73">
        <v>178.40952031452733</v>
      </c>
      <c r="S40" s="73">
        <v>156.70522193549368</v>
      </c>
      <c r="T40" s="72">
        <v>134.92681151451001</v>
      </c>
      <c r="U40" s="25"/>
      <c r="V40" s="25"/>
      <c r="W40" s="25"/>
      <c r="X40" s="25"/>
      <c r="Y40" s="25"/>
      <c r="Z40" s="25">
        <v>940.72297445351569</v>
      </c>
      <c r="AA40" s="25">
        <v>0</v>
      </c>
      <c r="AB40" s="25"/>
      <c r="AC40" s="25">
        <v>940.72297445351569</v>
      </c>
      <c r="AD40" s="25">
        <v>0</v>
      </c>
      <c r="AE40" s="25">
        <v>282.21689233605468</v>
      </c>
      <c r="AF40" s="25">
        <v>282.21689233605468</v>
      </c>
      <c r="AG40" s="25"/>
      <c r="AH40" s="25">
        <v>1.77</v>
      </c>
      <c r="AI40" s="25">
        <v>2.5235967697177362</v>
      </c>
      <c r="AJ40" s="25">
        <v>0.75707903091532081</v>
      </c>
      <c r="AK40" s="25"/>
      <c r="AL40" s="25">
        <v>1.2</v>
      </c>
      <c r="AM40" s="25">
        <v>1.7109130642154142</v>
      </c>
      <c r="AN40" s="25">
        <v>0.11189371439968809</v>
      </c>
      <c r="AO40" s="25"/>
      <c r="AP40" s="25">
        <v>17.542200000000001</v>
      </c>
      <c r="AQ40" s="25">
        <v>25.010982629233037</v>
      </c>
      <c r="AR40" s="25">
        <v>1.6357182639518406</v>
      </c>
      <c r="AS40" s="25"/>
      <c r="AT40" s="25">
        <v>125.32495999999996</v>
      </c>
      <c r="AU40" s="25">
        <v>178.68342611356181</v>
      </c>
      <c r="AV40" s="25">
        <v>3.8595620040529348</v>
      </c>
      <c r="AW40" s="25"/>
      <c r="AX40" s="25">
        <v>32.673400000000001</v>
      </c>
      <c r="AY40" s="25">
        <v>46.584455760279937</v>
      </c>
      <c r="AZ40" s="25">
        <v>1.0761009280624665</v>
      </c>
      <c r="BA40" s="25"/>
      <c r="BB40" s="25">
        <v>16.124699999999997</v>
      </c>
      <c r="BC40" s="25">
        <v>22.989966572128573</v>
      </c>
      <c r="BD40" s="25">
        <v>0.53106822781617002</v>
      </c>
      <c r="BF40" s="73">
        <v>4.1439391435071258</v>
      </c>
      <c r="BH40" s="73">
        <v>288.2432408318756</v>
      </c>
      <c r="BJ40" s="73">
        <v>292.38717997538271</v>
      </c>
      <c r="BL40" s="73">
        <v>4083590.5152036245</v>
      </c>
      <c r="BM40" s="73">
        <v>267916456.74796388</v>
      </c>
    </row>
    <row r="41" spans="2:65" ht="15.6" customHeight="1">
      <c r="B41" s="1">
        <v>10</v>
      </c>
      <c r="C41" s="1">
        <v>2025</v>
      </c>
      <c r="D41" s="71">
        <v>13.48</v>
      </c>
      <c r="E41" s="71">
        <v>19.795834457327082</v>
      </c>
      <c r="F41" s="71">
        <v>0.53448753034783125</v>
      </c>
      <c r="H41" s="71">
        <v>43.64</v>
      </c>
      <c r="I41" s="71">
        <v>64.086811255026248</v>
      </c>
      <c r="J41" s="71">
        <v>1.7303439038857087</v>
      </c>
      <c r="L41" s="73">
        <v>6.4497065254891339</v>
      </c>
      <c r="M41" s="73">
        <v>23.470507902177388</v>
      </c>
      <c r="N41" s="73">
        <v>27.675616685236619</v>
      </c>
      <c r="O41" s="73">
        <v>90.424588059394509</v>
      </c>
      <c r="P41" s="73">
        <v>161.48365494365993</v>
      </c>
      <c r="Q41" s="73">
        <v>161.17734657302714</v>
      </c>
      <c r="R41" s="73">
        <v>178.40952031452733</v>
      </c>
      <c r="S41" s="73">
        <v>156.70522193549368</v>
      </c>
      <c r="T41" s="73">
        <v>134.92681151451001</v>
      </c>
      <c r="U41" s="72">
        <v>131.19643275848529</v>
      </c>
      <c r="V41" s="25"/>
      <c r="W41" s="25"/>
      <c r="X41" s="25"/>
      <c r="Y41" s="25"/>
      <c r="Z41" s="25">
        <v>1071.919407212001</v>
      </c>
      <c r="AA41" s="25">
        <v>0</v>
      </c>
      <c r="AB41" s="25"/>
      <c r="AC41" s="25">
        <v>1071.919407212001</v>
      </c>
      <c r="AD41" s="25">
        <v>0</v>
      </c>
      <c r="AE41" s="25">
        <v>321.57582216360032</v>
      </c>
      <c r="AF41" s="25">
        <v>321.57582216360032</v>
      </c>
      <c r="AG41" s="25"/>
      <c r="AH41" s="25">
        <v>1.77</v>
      </c>
      <c r="AI41" s="25">
        <v>2.5993046728092684</v>
      </c>
      <c r="AJ41" s="25">
        <v>0.77979140184278051</v>
      </c>
      <c r="AK41" s="25"/>
      <c r="AL41" s="25">
        <v>1.2</v>
      </c>
      <c r="AM41" s="25">
        <v>1.7622404561418767</v>
      </c>
      <c r="AN41" s="25">
        <v>0.11525052583167873</v>
      </c>
      <c r="AO41" s="25"/>
      <c r="AP41" s="25">
        <v>17.542200000000001</v>
      </c>
      <c r="AQ41" s="25">
        <v>25.761312108110026</v>
      </c>
      <c r="AR41" s="25">
        <v>1.6847898118703957</v>
      </c>
      <c r="AS41" s="25"/>
      <c r="AT41" s="25">
        <v>125.32495999999996</v>
      </c>
      <c r="AU41" s="25">
        <v>184.04392889696865</v>
      </c>
      <c r="AV41" s="25">
        <v>3.9753488641745225</v>
      </c>
      <c r="AW41" s="25"/>
      <c r="AX41" s="25">
        <v>32.673400000000001</v>
      </c>
      <c r="AY41" s="25">
        <v>47.98198943308833</v>
      </c>
      <c r="AZ41" s="25">
        <v>1.1083839559043405</v>
      </c>
      <c r="BA41" s="25"/>
      <c r="BB41" s="25">
        <v>16.124699999999997</v>
      </c>
      <c r="BC41" s="25">
        <v>23.679665569292428</v>
      </c>
      <c r="BD41" s="25">
        <v>0.54700027465065504</v>
      </c>
      <c r="BF41" s="73">
        <v>4.2682573178123402</v>
      </c>
      <c r="BH41" s="73">
        <v>327.78296111429592</v>
      </c>
      <c r="BJ41" s="73">
        <v>332.05121843210827</v>
      </c>
      <c r="BL41" s="73">
        <v>4206098.2306597326</v>
      </c>
      <c r="BM41" s="73">
        <v>308013100.97308576</v>
      </c>
    </row>
    <row r="42" spans="2:65" ht="15.6" customHeight="1">
      <c r="B42" s="1">
        <v>11</v>
      </c>
      <c r="C42" s="1">
        <v>2026</v>
      </c>
      <c r="D42" s="71">
        <v>5.0549999999999997</v>
      </c>
      <c r="E42" s="71">
        <v>7.646141059142586</v>
      </c>
      <c r="F42" s="71">
        <v>0.20644580859684983</v>
      </c>
      <c r="H42" s="71">
        <v>16.365000000000002</v>
      </c>
      <c r="I42" s="71">
        <v>24.753530847253895</v>
      </c>
      <c r="J42" s="71">
        <v>0.66834533287585518</v>
      </c>
      <c r="L42" s="73">
        <v>6.4497065254891339</v>
      </c>
      <c r="M42" s="73">
        <v>23.470507902177388</v>
      </c>
      <c r="N42" s="73">
        <v>27.675616685236619</v>
      </c>
      <c r="O42" s="73">
        <v>90.424588059394509</v>
      </c>
      <c r="P42" s="73">
        <v>161.48365494365993</v>
      </c>
      <c r="Q42" s="73">
        <v>161.17734657302714</v>
      </c>
      <c r="R42" s="73">
        <v>178.40952031452733</v>
      </c>
      <c r="S42" s="73">
        <v>156.70522193549368</v>
      </c>
      <c r="T42" s="73">
        <v>134.92681151451001</v>
      </c>
      <c r="U42" s="73">
        <v>131.19643275848529</v>
      </c>
      <c r="V42" s="72">
        <v>129.3346163259115</v>
      </c>
      <c r="W42" s="25"/>
      <c r="X42" s="25"/>
      <c r="Y42" s="25"/>
      <c r="Z42" s="25">
        <v>1201.2540235379124</v>
      </c>
      <c r="AA42" s="27">
        <v>25.1</v>
      </c>
      <c r="AB42" s="25">
        <v>37.966002093863288</v>
      </c>
      <c r="AC42" s="25">
        <v>1239.2200256317758</v>
      </c>
      <c r="AD42" s="25">
        <v>11.389800628158985</v>
      </c>
      <c r="AE42" s="25">
        <v>360.37620706137369</v>
      </c>
      <c r="AF42" s="25">
        <v>371.76600768953273</v>
      </c>
      <c r="AG42" s="25"/>
      <c r="AH42" s="25">
        <v>0.74</v>
      </c>
      <c r="AI42" s="25">
        <v>1.1193163963927821</v>
      </c>
      <c r="AJ42" s="25">
        <v>0.33579491891783464</v>
      </c>
      <c r="AK42" s="25"/>
      <c r="AL42" s="25">
        <v>2.73</v>
      </c>
      <c r="AM42" s="25">
        <v>4.1293699488544533</v>
      </c>
      <c r="AN42" s="25">
        <v>0.27006079465508126</v>
      </c>
      <c r="AO42" s="25"/>
      <c r="AP42" s="25">
        <v>15.137400000000003</v>
      </c>
      <c r="AQ42" s="25">
        <v>22.896675701021763</v>
      </c>
      <c r="AR42" s="25">
        <v>1.4974425908468234</v>
      </c>
      <c r="AS42" s="25"/>
      <c r="AT42" s="25">
        <v>76.437079999999995</v>
      </c>
      <c r="AU42" s="25">
        <v>115.6179418059281</v>
      </c>
      <c r="AV42" s="25">
        <v>2.4973475430080465</v>
      </c>
      <c r="AW42" s="25"/>
      <c r="AX42" s="25">
        <v>36.322200000000002</v>
      </c>
      <c r="AY42" s="25">
        <v>54.94058650413232</v>
      </c>
      <c r="AZ42" s="25">
        <v>1.2691275482454565</v>
      </c>
      <c r="BA42" s="25"/>
      <c r="BB42" s="25">
        <v>23.827499999999997</v>
      </c>
      <c r="BC42" s="25">
        <v>36.041231668985155</v>
      </c>
      <c r="BD42" s="25">
        <v>0.83255245155355706</v>
      </c>
      <c r="BF42" s="73">
        <v>14.139575031450065</v>
      </c>
      <c r="BH42" s="73">
        <v>365.20354964678216</v>
      </c>
      <c r="BJ42" s="73">
        <v>379.34312467823224</v>
      </c>
      <c r="BL42" s="73">
        <v>9203916.1746312026</v>
      </c>
      <c r="BM42" s="73">
        <v>346493255.38053906</v>
      </c>
    </row>
    <row r="43" spans="2:65" ht="15.6" customHeight="1">
      <c r="B43" s="1">
        <v>12</v>
      </c>
      <c r="C43" s="1">
        <v>2027</v>
      </c>
      <c r="D43" s="71">
        <v>5.0549999999999997</v>
      </c>
      <c r="E43" s="71">
        <v>7.8755252909168636</v>
      </c>
      <c r="F43" s="71">
        <v>0.2126391828547553</v>
      </c>
      <c r="H43" s="71">
        <v>16.365000000000002</v>
      </c>
      <c r="I43" s="71">
        <v>25.496136772671512</v>
      </c>
      <c r="J43" s="71">
        <v>0.68839569286213087</v>
      </c>
      <c r="L43" s="73">
        <v>6.4497065254891339</v>
      </c>
      <c r="M43" s="73">
        <v>23.470507902177388</v>
      </c>
      <c r="N43" s="73">
        <v>27.675616685236619</v>
      </c>
      <c r="O43" s="73">
        <v>90.424588059394509</v>
      </c>
      <c r="P43" s="73">
        <v>161.48365494365993</v>
      </c>
      <c r="Q43" s="73">
        <v>161.17734657302714</v>
      </c>
      <c r="R43" s="73">
        <v>178.40952031452733</v>
      </c>
      <c r="S43" s="73">
        <v>156.70522193549368</v>
      </c>
      <c r="T43" s="73">
        <v>134.92681151451001</v>
      </c>
      <c r="U43" s="73">
        <v>131.19643275848529</v>
      </c>
      <c r="V43" s="73">
        <v>129.3346163259115</v>
      </c>
      <c r="W43" s="72">
        <v>124.4098600641468</v>
      </c>
      <c r="X43" s="25"/>
      <c r="Y43" s="25"/>
      <c r="Z43" s="25">
        <v>1325.6638836020593</v>
      </c>
      <c r="AA43" s="27">
        <v>25.1</v>
      </c>
      <c r="AB43" s="25">
        <v>39.104982156679192</v>
      </c>
      <c r="AC43" s="25">
        <v>1364.7688657587385</v>
      </c>
      <c r="AD43" s="25">
        <v>11.731494647003757</v>
      </c>
      <c r="AE43" s="25">
        <v>397.69916508061777</v>
      </c>
      <c r="AF43" s="25">
        <v>409.4306597276215</v>
      </c>
      <c r="AG43" s="25"/>
      <c r="AH43" s="25">
        <v>0.74</v>
      </c>
      <c r="AI43" s="25">
        <v>1.1528958882845657</v>
      </c>
      <c r="AJ43" s="25">
        <v>0.34586876648536968</v>
      </c>
      <c r="AK43" s="25"/>
      <c r="AL43" s="25">
        <v>2.73</v>
      </c>
      <c r="AM43" s="25">
        <v>4.2532510473200871</v>
      </c>
      <c r="AN43" s="25">
        <v>0.27816261849473367</v>
      </c>
      <c r="AO43" s="25"/>
      <c r="AP43" s="25">
        <v>15.137400000000003</v>
      </c>
      <c r="AQ43" s="25">
        <v>23.583575972052415</v>
      </c>
      <c r="AR43" s="25">
        <v>1.5423658685722279</v>
      </c>
      <c r="AS43" s="25"/>
      <c r="AT43" s="25">
        <v>76.437079999999995</v>
      </c>
      <c r="AU43" s="25">
        <v>119.08648006010596</v>
      </c>
      <c r="AV43" s="25">
        <v>2.5722679692982884</v>
      </c>
      <c r="AW43" s="25"/>
      <c r="AX43" s="25">
        <v>36.322200000000002</v>
      </c>
      <c r="AY43" s="25">
        <v>56.588804099256286</v>
      </c>
      <c r="AZ43" s="25">
        <v>1.3072013746928202</v>
      </c>
      <c r="BA43" s="25"/>
      <c r="BB43" s="25">
        <v>23.827499999999997</v>
      </c>
      <c r="BC43" s="25">
        <v>37.122468619054708</v>
      </c>
      <c r="BD43" s="25">
        <v>0.85752902510016371</v>
      </c>
      <c r="BF43" s="73">
        <v>14.563762282393565</v>
      </c>
      <c r="BH43" s="73">
        <v>402.67132794358849</v>
      </c>
      <c r="BJ43" s="73">
        <v>417.23509022598205</v>
      </c>
      <c r="BL43" s="73">
        <v>14351668.656921815</v>
      </c>
      <c r="BM43" s="73">
        <v>383937438.79518539</v>
      </c>
    </row>
    <row r="44" spans="2:65">
      <c r="B44" s="74">
        <v>13</v>
      </c>
      <c r="C44" s="74">
        <v>2028</v>
      </c>
      <c r="D44" s="75">
        <v>5.0549999999999997</v>
      </c>
      <c r="E44" s="75">
        <v>8.1117910496443688</v>
      </c>
      <c r="F44" s="75">
        <v>0.21901835834039796</v>
      </c>
      <c r="G44" s="74"/>
      <c r="H44" s="75">
        <v>16.365000000000002</v>
      </c>
      <c r="I44" s="75">
        <v>26.261020875851653</v>
      </c>
      <c r="J44" s="75">
        <v>0.70904756364799459</v>
      </c>
      <c r="K44" s="74"/>
      <c r="L44" s="76">
        <v>6.4497065254891339</v>
      </c>
      <c r="M44" s="76">
        <v>23.470507902177388</v>
      </c>
      <c r="N44" s="76">
        <v>27.675616685236619</v>
      </c>
      <c r="O44" s="76">
        <v>90.424588059394509</v>
      </c>
      <c r="P44" s="76">
        <v>161.48365494365993</v>
      </c>
      <c r="Q44" s="76">
        <v>161.17734657302714</v>
      </c>
      <c r="R44" s="76">
        <v>178.40952031452733</v>
      </c>
      <c r="S44" s="76">
        <v>156.70522193549368</v>
      </c>
      <c r="T44" s="76">
        <v>134.92681151451001</v>
      </c>
      <c r="U44" s="76">
        <v>131.19643275848529</v>
      </c>
      <c r="V44" s="76">
        <v>129.3346163259115</v>
      </c>
      <c r="W44" s="76">
        <v>124.4098600641468</v>
      </c>
      <c r="X44" s="77">
        <v>70.711033365338693</v>
      </c>
      <c r="Y44" s="78"/>
      <c r="Z44" s="78">
        <v>1396.3749169673979</v>
      </c>
      <c r="AA44" s="79">
        <v>25.1</v>
      </c>
      <c r="AB44" s="78">
        <v>40.278131621379558</v>
      </c>
      <c r="AC44" s="78">
        <v>1436.6530485887774</v>
      </c>
      <c r="AD44" s="78">
        <v>12.083439486413868</v>
      </c>
      <c r="AE44" s="78">
        <v>418.91247509021935</v>
      </c>
      <c r="AF44" s="78">
        <v>430.9959145766332</v>
      </c>
      <c r="AG44" s="78"/>
      <c r="AH44" s="78">
        <v>0.74</v>
      </c>
      <c r="AI44" s="78">
        <v>1.1874827649331023</v>
      </c>
      <c r="AJ44" s="78">
        <v>0.35624482947993069</v>
      </c>
      <c r="AK44" s="78"/>
      <c r="AL44" s="78">
        <v>2.73</v>
      </c>
      <c r="AM44" s="78">
        <v>4.3808485787396885</v>
      </c>
      <c r="AN44" s="78">
        <v>0.28650749704957562</v>
      </c>
      <c r="AO44" s="78"/>
      <c r="AP44" s="78">
        <v>15.137400000000003</v>
      </c>
      <c r="AQ44" s="78">
        <v>24.291083251213983</v>
      </c>
      <c r="AR44" s="78">
        <v>1.5886368446293946</v>
      </c>
      <c r="AS44" s="78"/>
      <c r="AT44" s="78">
        <v>76.437079999999995</v>
      </c>
      <c r="AU44" s="78">
        <v>122.6590744619091</v>
      </c>
      <c r="AV44" s="78">
        <v>2.6494360083772364</v>
      </c>
      <c r="AW44" s="78"/>
      <c r="AX44" s="78">
        <v>36.322200000000002</v>
      </c>
      <c r="AY44" s="78">
        <v>58.286468222233971</v>
      </c>
      <c r="AZ44" s="78">
        <v>1.3464174159336046</v>
      </c>
      <c r="BA44" s="78"/>
      <c r="BB44" s="78">
        <v>23.827499999999997</v>
      </c>
      <c r="BC44" s="78">
        <v>38.236142677626347</v>
      </c>
      <c r="BD44" s="78">
        <v>0.88325489585316863</v>
      </c>
      <c r="BE44" s="74"/>
      <c r="BF44" s="76">
        <v>15.000675150865371</v>
      </c>
      <c r="BG44" s="74"/>
      <c r="BH44" s="76">
        <v>424.0338028390791</v>
      </c>
      <c r="BI44" s="74"/>
      <c r="BJ44" s="76">
        <v>439.03447798994449</v>
      </c>
      <c r="BL44" s="73">
        <v>14782218.71662947</v>
      </c>
      <c r="BM44" s="73">
        <v>413352565.39133376</v>
      </c>
    </row>
    <row r="45" spans="2:65">
      <c r="B45" s="1">
        <v>14</v>
      </c>
      <c r="C45" s="1">
        <v>2029</v>
      </c>
      <c r="D45" s="71">
        <v>5.0549999999999997</v>
      </c>
      <c r="E45" s="71">
        <v>8.3551447811336992</v>
      </c>
      <c r="F45" s="71">
        <v>0.22558890909060988</v>
      </c>
      <c r="H45" s="71">
        <v>16.365000000000002</v>
      </c>
      <c r="I45" s="71">
        <v>27.048851502127203</v>
      </c>
      <c r="J45" s="71">
        <v>0.73031899055743443</v>
      </c>
      <c r="L45" s="73">
        <v>6.4497065254891339</v>
      </c>
      <c r="M45" s="73">
        <v>23.470507902177388</v>
      </c>
      <c r="N45" s="73">
        <v>27.675616685236619</v>
      </c>
      <c r="O45" s="73">
        <v>90.424588059394509</v>
      </c>
      <c r="P45" s="73">
        <v>161.48365494365993</v>
      </c>
      <c r="Q45" s="73">
        <v>161.17734657302714</v>
      </c>
      <c r="R45" s="73">
        <v>178.40952031452733</v>
      </c>
      <c r="S45" s="73">
        <v>156.70522193549368</v>
      </c>
      <c r="T45" s="73">
        <v>134.92681151451001</v>
      </c>
      <c r="U45" s="73">
        <v>131.19643275848529</v>
      </c>
      <c r="V45" s="73">
        <v>129.3346163259115</v>
      </c>
      <c r="W45" s="73">
        <v>124.4098600641468</v>
      </c>
      <c r="X45" s="73">
        <v>70.711033365338693</v>
      </c>
      <c r="Y45" s="72">
        <v>29.551850462776684</v>
      </c>
      <c r="Z45" s="25">
        <v>1425.9267674301746</v>
      </c>
      <c r="AA45" s="27">
        <v>25.1</v>
      </c>
      <c r="AB45" s="25">
        <v>41.486475570020943</v>
      </c>
      <c r="AC45" s="25">
        <v>1467.4132430001955</v>
      </c>
      <c r="AD45" s="25">
        <v>12.445942671006282</v>
      </c>
      <c r="AE45" s="25">
        <v>427.77803022905238</v>
      </c>
      <c r="AF45" s="25">
        <v>440.22397290005864</v>
      </c>
      <c r="AG45" s="25"/>
      <c r="AH45" s="25">
        <v>0.74</v>
      </c>
      <c r="AI45" s="25">
        <v>1.2231072478810956</v>
      </c>
      <c r="AJ45" s="25">
        <v>0.36693217436432868</v>
      </c>
      <c r="AK45" s="25"/>
      <c r="AL45" s="25">
        <v>2.73</v>
      </c>
      <c r="AM45" s="25">
        <v>4.5122740361018794</v>
      </c>
      <c r="AN45" s="25">
        <v>0.29510272196106291</v>
      </c>
      <c r="AO45" s="25"/>
      <c r="AP45" s="25">
        <v>15.137400000000003</v>
      </c>
      <c r="AQ45" s="25">
        <v>25.019815748750403</v>
      </c>
      <c r="AR45" s="25">
        <v>1.6362959499682763</v>
      </c>
      <c r="AS45" s="25"/>
      <c r="AT45" s="25">
        <v>76.437079999999995</v>
      </c>
      <c r="AU45" s="25">
        <v>126.33884669576638</v>
      </c>
      <c r="AV45" s="25">
        <v>2.7289190886285533</v>
      </c>
      <c r="AW45" s="25"/>
      <c r="AX45" s="25">
        <v>36.322200000000002</v>
      </c>
      <c r="AY45" s="25">
        <v>60.035062268900987</v>
      </c>
      <c r="AZ45" s="25">
        <v>1.3868099384116128</v>
      </c>
      <c r="BA45" s="25"/>
      <c r="BB45" s="25">
        <v>23.827499999999997</v>
      </c>
      <c r="BC45" s="25">
        <v>39.383226957955138</v>
      </c>
      <c r="BD45" s="25">
        <v>0.9097525427287636</v>
      </c>
      <c r="BF45" s="73">
        <v>15.450695405391333</v>
      </c>
      <c r="BH45" s="73">
        <v>433.05299781037797</v>
      </c>
      <c r="BJ45" s="73">
        <v>448.50369321576932</v>
      </c>
    </row>
    <row r="46" spans="2:65">
      <c r="B46" s="1">
        <v>15</v>
      </c>
      <c r="C46" s="1">
        <v>2030</v>
      </c>
      <c r="D46" s="71">
        <v>5.0549999999999997</v>
      </c>
      <c r="E46" s="71">
        <v>8.6057991245677101</v>
      </c>
      <c r="F46" s="71">
        <v>0.23235657636332818</v>
      </c>
      <c r="H46" s="71">
        <v>16.365000000000002</v>
      </c>
      <c r="I46" s="71">
        <v>27.860317047191021</v>
      </c>
      <c r="J46" s="71">
        <v>0.75222856027415752</v>
      </c>
      <c r="L46" s="73">
        <v>6.4497065254891339</v>
      </c>
      <c r="M46" s="73">
        <v>23.470507902177388</v>
      </c>
      <c r="N46" s="73">
        <v>27.675616685236619</v>
      </c>
      <c r="O46" s="73">
        <v>90.424588059394509</v>
      </c>
      <c r="P46" s="73">
        <v>161.48365494365993</v>
      </c>
      <c r="Q46" s="73">
        <v>161.17734657302714</v>
      </c>
      <c r="R46" s="73">
        <v>178.40952031452733</v>
      </c>
      <c r="S46" s="73">
        <v>156.70522193549368</v>
      </c>
      <c r="T46" s="73">
        <v>134.92681151451001</v>
      </c>
      <c r="U46" s="73">
        <v>131.19643275848529</v>
      </c>
      <c r="V46" s="73">
        <v>129.3346163259115</v>
      </c>
      <c r="W46" s="73">
        <v>124.4098600641468</v>
      </c>
      <c r="X46" s="73">
        <v>70.711033365338693</v>
      </c>
      <c r="Y46" s="73">
        <v>29.551850462776684</v>
      </c>
      <c r="Z46" s="25">
        <v>1425.9267674301746</v>
      </c>
      <c r="AA46" s="27">
        <v>25.1</v>
      </c>
      <c r="AB46" s="25">
        <v>42.731069837121574</v>
      </c>
      <c r="AC46" s="25">
        <v>1468.6578372672961</v>
      </c>
      <c r="AD46" s="25">
        <v>12.819320951136472</v>
      </c>
      <c r="AE46" s="25">
        <v>427.77803022905238</v>
      </c>
      <c r="AF46" s="25">
        <v>440.59735118018881</v>
      </c>
      <c r="AG46" s="25"/>
      <c r="AH46" s="25">
        <v>0.74</v>
      </c>
      <c r="AI46" s="25">
        <v>1.2598004653175283</v>
      </c>
      <c r="AJ46" s="25">
        <v>0.37794013959525846</v>
      </c>
      <c r="AK46" s="25"/>
      <c r="AL46" s="25">
        <v>2.73</v>
      </c>
      <c r="AM46" s="25">
        <v>4.6476422571849358</v>
      </c>
      <c r="AN46" s="25">
        <v>0.30395580361989483</v>
      </c>
      <c r="AO46" s="25"/>
      <c r="AP46" s="25">
        <v>15.137400000000003</v>
      </c>
      <c r="AQ46" s="25">
        <v>25.770410221212916</v>
      </c>
      <c r="AR46" s="25">
        <v>1.6853848284673247</v>
      </c>
      <c r="AS46" s="25"/>
      <c r="AT46" s="25">
        <v>76.437079999999995</v>
      </c>
      <c r="AU46" s="25">
        <v>130.12901209663937</v>
      </c>
      <c r="AV46" s="25">
        <v>2.8107866612874099</v>
      </c>
      <c r="AW46" s="25"/>
      <c r="AX46" s="25">
        <v>36.322200000000002</v>
      </c>
      <c r="AY46" s="25">
        <v>61.836114136968014</v>
      </c>
      <c r="AZ46" s="25">
        <v>1.4284142365639612</v>
      </c>
      <c r="BA46" s="25"/>
      <c r="BB46" s="25">
        <v>23.827499999999997</v>
      </c>
      <c r="BC46" s="25">
        <v>40.564723766693788</v>
      </c>
      <c r="BD46" s="25">
        <v>0.93704511901062648</v>
      </c>
      <c r="BF46" s="73">
        <v>15.914216267553073</v>
      </c>
      <c r="BH46" s="73">
        <v>433.21124683781773</v>
      </c>
      <c r="BJ46" s="73">
        <v>449.12546310537078</v>
      </c>
    </row>
    <row r="47" spans="2:65">
      <c r="B47" s="1">
        <v>16</v>
      </c>
      <c r="C47" s="1">
        <v>2031</v>
      </c>
      <c r="D47" s="71">
        <v>5.0549999999999997</v>
      </c>
      <c r="E47" s="71">
        <v>8.8639730983047418</v>
      </c>
      <c r="F47" s="71">
        <v>0.23932727365422801</v>
      </c>
      <c r="H47" s="71">
        <v>16.365000000000002</v>
      </c>
      <c r="I47" s="71">
        <v>28.69612655860675</v>
      </c>
      <c r="J47" s="71">
        <v>0.7747954170823822</v>
      </c>
      <c r="L47" s="73">
        <v>6.4497065254891339</v>
      </c>
      <c r="M47" s="73">
        <v>23.470507902177388</v>
      </c>
      <c r="N47" s="73">
        <v>27.675616685236619</v>
      </c>
      <c r="O47" s="73">
        <v>90.424588059394509</v>
      </c>
      <c r="P47" s="73">
        <v>161.48365494365993</v>
      </c>
      <c r="Q47" s="73">
        <v>161.17734657302714</v>
      </c>
      <c r="R47" s="73">
        <v>178.40952031452733</v>
      </c>
      <c r="S47" s="73">
        <v>156.70522193549368</v>
      </c>
      <c r="T47" s="73">
        <v>134.92681151451001</v>
      </c>
      <c r="U47" s="73">
        <v>131.19643275848529</v>
      </c>
      <c r="V47" s="73">
        <v>129.3346163259115</v>
      </c>
      <c r="W47" s="73">
        <v>124.4098600641468</v>
      </c>
      <c r="X47" s="73">
        <v>70.711033365338693</v>
      </c>
      <c r="Y47" s="73">
        <v>29.551850462776684</v>
      </c>
      <c r="Z47" s="25">
        <v>1425.9267674301746</v>
      </c>
      <c r="AA47" s="27">
        <v>25.1</v>
      </c>
      <c r="AB47" s="25">
        <v>44.01300193223522</v>
      </c>
      <c r="AC47" s="25">
        <v>1469.9397693624098</v>
      </c>
      <c r="AD47" s="25">
        <v>13.203900579670565</v>
      </c>
      <c r="AE47" s="25">
        <v>427.77803022905238</v>
      </c>
      <c r="AF47" s="25">
        <v>440.98193080872295</v>
      </c>
      <c r="AG47" s="25"/>
      <c r="AH47" s="25">
        <v>0.43</v>
      </c>
      <c r="AI47" s="25">
        <v>0.75400760282315316</v>
      </c>
      <c r="AJ47" s="25">
        <v>0.22620228084694594</v>
      </c>
      <c r="AK47" s="25"/>
      <c r="AL47" s="25">
        <v>5.27</v>
      </c>
      <c r="AM47" s="25">
        <v>9.2409768997163173</v>
      </c>
      <c r="AN47" s="25">
        <v>0.60435988924144712</v>
      </c>
      <c r="AO47" s="25"/>
      <c r="AP47" s="25">
        <v>12.747200000000001</v>
      </c>
      <c r="AQ47" s="25">
        <v>22.352292359784414</v>
      </c>
      <c r="AR47" s="25">
        <v>1.4618399203299006</v>
      </c>
      <c r="AS47" s="25"/>
      <c r="AT47" s="25">
        <v>76.724899999999991</v>
      </c>
      <c r="AU47" s="25">
        <v>134.5375765717352</v>
      </c>
      <c r="AV47" s="25">
        <v>2.9060116539494802</v>
      </c>
      <c r="AW47" s="25"/>
      <c r="AX47" s="25">
        <v>36.322200000000002</v>
      </c>
      <c r="AY47" s="25">
        <v>63.691197561077054</v>
      </c>
      <c r="AZ47" s="25">
        <v>1.47126666366088</v>
      </c>
      <c r="BA47" s="25"/>
      <c r="BB47" s="25">
        <v>18.827499999999997</v>
      </c>
      <c r="BC47" s="25">
        <v>33.0141352143091</v>
      </c>
      <c r="BD47" s="25">
        <v>0.76262652345054016</v>
      </c>
      <c r="BF47" s="73">
        <v>16.519852104156449</v>
      </c>
      <c r="BH47" s="73">
        <v>432.90850832678228</v>
      </c>
      <c r="BJ47" s="73">
        <v>449.42836043093871</v>
      </c>
    </row>
    <row r="48" spans="2:65">
      <c r="B48" s="1">
        <v>17</v>
      </c>
      <c r="C48" s="1">
        <v>2032</v>
      </c>
      <c r="D48" s="71">
        <v>5.0549999999999997</v>
      </c>
      <c r="E48" s="71">
        <v>9.1298922912538831</v>
      </c>
      <c r="F48" s="71">
        <v>0.24650709186385483</v>
      </c>
      <c r="H48" s="71">
        <v>16.365000000000002</v>
      </c>
      <c r="I48" s="71">
        <v>29.557010355364952</v>
      </c>
      <c r="J48" s="71">
        <v>0.79803927959485366</v>
      </c>
      <c r="L48" s="73">
        <v>6.4497065254891339</v>
      </c>
      <c r="M48" s="73">
        <v>23.470507902177388</v>
      </c>
      <c r="N48" s="73">
        <v>27.675616685236619</v>
      </c>
      <c r="O48" s="73">
        <v>90.424588059394509</v>
      </c>
      <c r="P48" s="73">
        <v>161.48365494365993</v>
      </c>
      <c r="Q48" s="73">
        <v>161.17734657302714</v>
      </c>
      <c r="R48" s="73">
        <v>178.40952031452733</v>
      </c>
      <c r="S48" s="73">
        <v>156.70522193549368</v>
      </c>
      <c r="T48" s="73">
        <v>134.92681151451001</v>
      </c>
      <c r="U48" s="73">
        <v>131.19643275848529</v>
      </c>
      <c r="V48" s="73">
        <v>129.3346163259115</v>
      </c>
      <c r="W48" s="73">
        <v>124.4098600641468</v>
      </c>
      <c r="X48" s="73">
        <v>70.711033365338693</v>
      </c>
      <c r="Y48" s="73">
        <v>29.551850462776684</v>
      </c>
      <c r="Z48" s="25">
        <v>1425.9267674301746</v>
      </c>
      <c r="AA48" s="27">
        <v>25.1</v>
      </c>
      <c r="AB48" s="25">
        <v>45.333391990202273</v>
      </c>
      <c r="AC48" s="25">
        <v>1471.2601594203768</v>
      </c>
      <c r="AD48" s="25">
        <v>13.600017597060681</v>
      </c>
      <c r="AE48" s="25">
        <v>427.77803022905238</v>
      </c>
      <c r="AF48" s="25">
        <v>441.378047826113</v>
      </c>
      <c r="AG48" s="25"/>
      <c r="AH48" s="25">
        <v>0.43</v>
      </c>
      <c r="AI48" s="25">
        <v>0.7766278309078477</v>
      </c>
      <c r="AJ48" s="25">
        <v>0.23298834927235429</v>
      </c>
      <c r="AK48" s="25"/>
      <c r="AL48" s="25">
        <v>5.27</v>
      </c>
      <c r="AM48" s="25">
        <v>9.5182062067078075</v>
      </c>
      <c r="AN48" s="25">
        <v>0.62249068591869061</v>
      </c>
      <c r="AO48" s="25"/>
      <c r="AP48" s="25">
        <v>12.747200000000001</v>
      </c>
      <c r="AQ48" s="25">
        <v>23.022861130577947</v>
      </c>
      <c r="AR48" s="25">
        <v>1.5056951179397977</v>
      </c>
      <c r="AS48" s="25"/>
      <c r="AT48" s="25">
        <v>76.724899999999991</v>
      </c>
      <c r="AU48" s="25">
        <v>138.57370386888724</v>
      </c>
      <c r="AV48" s="25">
        <v>2.9931920035679638</v>
      </c>
      <c r="AW48" s="25"/>
      <c r="AX48" s="25">
        <v>36.322200000000002</v>
      </c>
      <c r="AY48" s="25">
        <v>65.601933487909363</v>
      </c>
      <c r="AZ48" s="25">
        <v>1.5154046635707061</v>
      </c>
      <c r="BA48" s="25"/>
      <c r="BB48" s="25">
        <v>18.827499999999997</v>
      </c>
      <c r="BC48" s="25">
        <v>34.004559270738376</v>
      </c>
      <c r="BD48" s="25">
        <v>0.78550531915405641</v>
      </c>
      <c r="BF48" s="73">
        <v>17.015447667281137</v>
      </c>
      <c r="BH48" s="73">
        <v>433.06242266971424</v>
      </c>
      <c r="BJ48" s="73">
        <v>450.07787033699537</v>
      </c>
    </row>
    <row r="49" spans="1:62">
      <c r="B49" s="1">
        <v>18</v>
      </c>
      <c r="C49" s="1">
        <v>2033</v>
      </c>
      <c r="D49" s="71">
        <v>5.0549999999999997</v>
      </c>
      <c r="E49" s="71">
        <v>9.4037890599914995</v>
      </c>
      <c r="F49" s="71">
        <v>0.25390230461977048</v>
      </c>
      <c r="H49" s="71">
        <v>16.365000000000002</v>
      </c>
      <c r="I49" s="71">
        <v>30.443720666025897</v>
      </c>
      <c r="J49" s="71">
        <v>0.82198045798269925</v>
      </c>
      <c r="L49" s="73">
        <v>6.4497065254891339</v>
      </c>
      <c r="M49" s="73">
        <v>23.470507902177388</v>
      </c>
      <c r="N49" s="73">
        <v>27.675616685236619</v>
      </c>
      <c r="O49" s="73">
        <v>90.424588059394509</v>
      </c>
      <c r="P49" s="73">
        <v>161.48365494365993</v>
      </c>
      <c r="Q49" s="73">
        <v>161.17734657302714</v>
      </c>
      <c r="R49" s="73">
        <v>178.40952031452733</v>
      </c>
      <c r="S49" s="73">
        <v>156.70522193549368</v>
      </c>
      <c r="T49" s="73">
        <v>134.92681151451001</v>
      </c>
      <c r="U49" s="73">
        <v>131.19643275848529</v>
      </c>
      <c r="V49" s="73">
        <v>129.3346163259115</v>
      </c>
      <c r="W49" s="73">
        <v>124.4098600641468</v>
      </c>
      <c r="X49" s="73">
        <v>70.711033365338693</v>
      </c>
      <c r="Y49" s="73">
        <v>29.551850462776684</v>
      </c>
      <c r="Z49" s="25">
        <v>1425.9267674301746</v>
      </c>
      <c r="AA49" s="27">
        <v>25.1</v>
      </c>
      <c r="AB49" s="25">
        <v>46.693393749908338</v>
      </c>
      <c r="AC49" s="25">
        <v>1472.620161180083</v>
      </c>
      <c r="AD49" s="25">
        <v>14.008018124972502</v>
      </c>
      <c r="AE49" s="25">
        <v>427.77803022905238</v>
      </c>
      <c r="AF49" s="25">
        <v>441.7860483540249</v>
      </c>
      <c r="AG49" s="25"/>
      <c r="AH49" s="25">
        <v>0.43</v>
      </c>
      <c r="AI49" s="25">
        <v>0.79992666583508298</v>
      </c>
      <c r="AJ49" s="25">
        <v>0.23997799975052489</v>
      </c>
      <c r="AK49" s="25"/>
      <c r="AL49" s="25">
        <v>5.27</v>
      </c>
      <c r="AM49" s="25">
        <v>9.8037523929090398</v>
      </c>
      <c r="AN49" s="25">
        <v>0.6411654064962512</v>
      </c>
      <c r="AO49" s="25"/>
      <c r="AP49" s="25">
        <v>12.747200000000001</v>
      </c>
      <c r="AQ49" s="25">
        <v>23.713546964495283</v>
      </c>
      <c r="AR49" s="25">
        <v>1.5508659714779915</v>
      </c>
      <c r="AS49" s="25"/>
      <c r="AT49" s="25">
        <v>76.724899999999991</v>
      </c>
      <c r="AU49" s="25">
        <v>142.73091498495384</v>
      </c>
      <c r="AV49" s="25">
        <v>3.0829877636750025</v>
      </c>
      <c r="AW49" s="25"/>
      <c r="AX49" s="25">
        <v>36.322200000000002</v>
      </c>
      <c r="AY49" s="25">
        <v>67.569991492546635</v>
      </c>
      <c r="AZ49" s="25">
        <v>1.5608668034778272</v>
      </c>
      <c r="BA49" s="25"/>
      <c r="BB49" s="25">
        <v>18.827499999999997</v>
      </c>
      <c r="BC49" s="25">
        <v>35.02469604886052</v>
      </c>
      <c r="BD49" s="25">
        <v>0.80907047872867799</v>
      </c>
      <c r="BE49" s="27"/>
      <c r="BF49" s="73">
        <v>17.525911097299577</v>
      </c>
      <c r="BG49" s="27"/>
      <c r="BH49" s="73">
        <v>433.2209544429341</v>
      </c>
      <c r="BI49" s="27"/>
      <c r="BJ49" s="73">
        <v>450.74686554023367</v>
      </c>
    </row>
    <row r="50" spans="1:62">
      <c r="B50" s="1">
        <v>19</v>
      </c>
      <c r="C50" s="1">
        <v>2034</v>
      </c>
      <c r="D50" s="71">
        <v>5.0549999999999997</v>
      </c>
      <c r="E50" s="71">
        <v>9.6859027317912449</v>
      </c>
      <c r="F50" s="71">
        <v>0.26151937375836359</v>
      </c>
      <c r="H50" s="71">
        <v>16.365000000000002</v>
      </c>
      <c r="I50" s="71">
        <v>31.357032286006675</v>
      </c>
      <c r="J50" s="71">
        <v>0.84663987172218025</v>
      </c>
      <c r="L50" s="73">
        <v>6.4497065254891339</v>
      </c>
      <c r="M50" s="73">
        <v>23.470507902177388</v>
      </c>
      <c r="N50" s="73">
        <v>27.675616685236619</v>
      </c>
      <c r="O50" s="73">
        <v>90.424588059394509</v>
      </c>
      <c r="P50" s="73">
        <v>161.48365494365993</v>
      </c>
      <c r="Q50" s="73">
        <v>161.17734657302714</v>
      </c>
      <c r="R50" s="73">
        <v>178.40952031452733</v>
      </c>
      <c r="S50" s="73">
        <v>156.70522193549368</v>
      </c>
      <c r="T50" s="73">
        <v>134.92681151451001</v>
      </c>
      <c r="U50" s="73">
        <v>131.19643275848529</v>
      </c>
      <c r="V50" s="73">
        <v>129.3346163259115</v>
      </c>
      <c r="W50" s="73">
        <v>124.4098600641468</v>
      </c>
      <c r="X50" s="73">
        <v>70.711033365338693</v>
      </c>
      <c r="Y50" s="73">
        <v>29.551850462776684</v>
      </c>
      <c r="Z50" s="25">
        <v>1425.9267674301746</v>
      </c>
      <c r="AA50" s="27">
        <v>25.1</v>
      </c>
      <c r="AB50" s="25">
        <v>48.094195562405595</v>
      </c>
      <c r="AC50" s="25">
        <v>1474.0209629925801</v>
      </c>
      <c r="AD50" s="25">
        <v>14.428258668721679</v>
      </c>
      <c r="AE50" s="25">
        <v>427.77803022905238</v>
      </c>
      <c r="AF50" s="25">
        <v>442.20628889777402</v>
      </c>
      <c r="AG50" s="25"/>
      <c r="AH50" s="25">
        <v>0.43</v>
      </c>
      <c r="AI50" s="25">
        <v>0.82392446581013556</v>
      </c>
      <c r="AJ50" s="25">
        <v>0.24717733974304065</v>
      </c>
      <c r="AK50" s="25"/>
      <c r="AL50" s="25">
        <v>5.27</v>
      </c>
      <c r="AM50" s="25">
        <v>10.097864964696312</v>
      </c>
      <c r="AN50" s="25">
        <v>0.66040036869113883</v>
      </c>
      <c r="AO50" s="25"/>
      <c r="AP50" s="25">
        <v>12.747200000000001</v>
      </c>
      <c r="AQ50" s="25">
        <v>24.424953373430142</v>
      </c>
      <c r="AR50" s="25">
        <v>1.5973919506223313</v>
      </c>
      <c r="AS50" s="25"/>
      <c r="AT50" s="25">
        <v>76.724899999999991</v>
      </c>
      <c r="AU50" s="25">
        <v>147.01284243450249</v>
      </c>
      <c r="AV50" s="25">
        <v>3.1754773965852534</v>
      </c>
      <c r="AW50" s="25"/>
      <c r="AX50" s="25">
        <v>36.322200000000002</v>
      </c>
      <c r="AY50" s="25">
        <v>69.597091237323042</v>
      </c>
      <c r="AZ50" s="25">
        <v>1.6076928075821622</v>
      </c>
      <c r="BA50" s="25"/>
      <c r="BB50" s="25">
        <v>18.827499999999997</v>
      </c>
      <c r="BC50" s="25">
        <v>36.07543693032634</v>
      </c>
      <c r="BD50" s="25">
        <v>0.83334259309053837</v>
      </c>
      <c r="BE50" s="27"/>
      <c r="BF50" s="73">
        <v>18.051688430218562</v>
      </c>
      <c r="BG50" s="27"/>
      <c r="BH50" s="73">
        <v>433.38424216935056</v>
      </c>
      <c r="BI50" s="27"/>
      <c r="BJ50" s="73">
        <v>451.43593059956913</v>
      </c>
    </row>
    <row r="51" spans="1:62">
      <c r="B51" s="1">
        <v>20</v>
      </c>
      <c r="C51" s="1">
        <v>2035</v>
      </c>
      <c r="D51" s="71">
        <v>5.0549999999999997</v>
      </c>
      <c r="E51" s="71">
        <v>9.9764798137449819</v>
      </c>
      <c r="F51" s="71">
        <v>0.26936495497111451</v>
      </c>
      <c r="H51" s="71">
        <v>16.365000000000002</v>
      </c>
      <c r="I51" s="71">
        <v>32.297743254586877</v>
      </c>
      <c r="J51" s="71">
        <v>0.87203906787384566</v>
      </c>
      <c r="L51" s="73">
        <v>6.4497065254891339</v>
      </c>
      <c r="M51" s="73">
        <v>23.470507902177388</v>
      </c>
      <c r="N51" s="73">
        <v>27.675616685236619</v>
      </c>
      <c r="O51" s="73">
        <v>90.424588059394509</v>
      </c>
      <c r="P51" s="73">
        <v>161.48365494365993</v>
      </c>
      <c r="Q51" s="73">
        <v>161.17734657302714</v>
      </c>
      <c r="R51" s="73">
        <v>178.40952031452733</v>
      </c>
      <c r="S51" s="73">
        <v>156.70522193549368</v>
      </c>
      <c r="T51" s="73">
        <v>134.92681151451001</v>
      </c>
      <c r="U51" s="73">
        <v>131.19643275848529</v>
      </c>
      <c r="V51" s="73">
        <v>129.3346163259115</v>
      </c>
      <c r="W51" s="73">
        <v>124.4098600641468</v>
      </c>
      <c r="X51" s="73">
        <v>70.711033365338693</v>
      </c>
      <c r="Y51" s="73">
        <v>29.551850462776684</v>
      </c>
      <c r="Z51" s="25">
        <v>1425.9267674301746</v>
      </c>
      <c r="AA51" s="27">
        <v>25.1</v>
      </c>
      <c r="AB51" s="25">
        <v>49.537021429277765</v>
      </c>
      <c r="AC51" s="25">
        <v>1475.4637888594523</v>
      </c>
      <c r="AD51" s="25">
        <v>14.861106428783328</v>
      </c>
      <c r="AE51" s="25">
        <v>427.77803022905238</v>
      </c>
      <c r="AF51" s="25">
        <v>442.63913665783565</v>
      </c>
      <c r="AG51" s="25"/>
      <c r="AH51" s="25">
        <v>0.43</v>
      </c>
      <c r="AI51" s="25">
        <v>0.84864219978443967</v>
      </c>
      <c r="AJ51" s="25">
        <v>0.25459265993533187</v>
      </c>
      <c r="AK51" s="25"/>
      <c r="AL51" s="25">
        <v>5.27</v>
      </c>
      <c r="AM51" s="25">
        <v>10.400800913637202</v>
      </c>
      <c r="AN51" s="25">
        <v>0.68021237975187299</v>
      </c>
      <c r="AO51" s="25"/>
      <c r="AP51" s="25">
        <v>12.747200000000001</v>
      </c>
      <c r="AQ51" s="25">
        <v>25.157701974633049</v>
      </c>
      <c r="AR51" s="25">
        <v>1.6453137091410015</v>
      </c>
      <c r="AS51" s="25"/>
      <c r="AT51" s="25">
        <v>76.724899999999991</v>
      </c>
      <c r="AU51" s="25">
        <v>151.42322770753756</v>
      </c>
      <c r="AV51" s="25">
        <v>3.2707417184828111</v>
      </c>
      <c r="AW51" s="25"/>
      <c r="AX51" s="25">
        <v>36.322200000000002</v>
      </c>
      <c r="AY51" s="25">
        <v>71.685003974442736</v>
      </c>
      <c r="AZ51" s="25">
        <v>1.6559235918096271</v>
      </c>
      <c r="BA51" s="25"/>
      <c r="BB51" s="25">
        <v>18.827499999999997</v>
      </c>
      <c r="BC51" s="25">
        <v>37.157700038236129</v>
      </c>
      <c r="BD51" s="25">
        <v>0.85834287088325456</v>
      </c>
      <c r="BE51" s="27"/>
      <c r="BF51" s="73">
        <v>18.593239083125123</v>
      </c>
      <c r="BG51" s="27"/>
      <c r="BH51" s="73">
        <v>433.55242852755947</v>
      </c>
      <c r="BI51" s="27"/>
      <c r="BJ51" s="73">
        <v>452.1456676106846</v>
      </c>
    </row>
    <row r="52" spans="1:62">
      <c r="B52" s="1">
        <v>21</v>
      </c>
      <c r="C52" s="1">
        <v>2036</v>
      </c>
      <c r="D52" s="71">
        <v>5.0549999999999997</v>
      </c>
      <c r="E52" s="71">
        <v>10.27577420815733</v>
      </c>
      <c r="F52" s="71">
        <v>0.2774459036202479</v>
      </c>
      <c r="H52" s="71">
        <v>16.365000000000002</v>
      </c>
      <c r="I52" s="71">
        <v>33.266675552224477</v>
      </c>
      <c r="J52" s="71">
        <v>0.89820023991006082</v>
      </c>
      <c r="L52" s="73">
        <v>6.4497065254891339</v>
      </c>
      <c r="M52" s="73">
        <v>23.470507902177388</v>
      </c>
      <c r="N52" s="73">
        <v>27.675616685236619</v>
      </c>
      <c r="O52" s="73">
        <v>90.424588059394509</v>
      </c>
      <c r="P52" s="73">
        <v>161.48365494365993</v>
      </c>
      <c r="Q52" s="73">
        <v>161.17734657302714</v>
      </c>
      <c r="R52" s="73">
        <v>178.40952031452733</v>
      </c>
      <c r="S52" s="73">
        <v>156.70522193549368</v>
      </c>
      <c r="T52" s="73">
        <v>134.92681151451001</v>
      </c>
      <c r="U52" s="73">
        <v>131.19643275848529</v>
      </c>
      <c r="V52" s="73">
        <v>129.3346163259115</v>
      </c>
      <c r="W52" s="73">
        <v>124.4098600641468</v>
      </c>
      <c r="X52" s="73">
        <v>70.711033365338693</v>
      </c>
      <c r="Y52" s="73">
        <v>29.551850462776684</v>
      </c>
      <c r="Z52" s="25">
        <v>1425.9267674301746</v>
      </c>
      <c r="AA52" s="27">
        <v>40.166600000000003</v>
      </c>
      <c r="AB52" s="25">
        <v>81.650427756552375</v>
      </c>
      <c r="AC52" s="25">
        <v>1507.5771951867268</v>
      </c>
      <c r="AD52" s="25">
        <v>24.495128326965713</v>
      </c>
      <c r="AE52" s="25">
        <v>427.77803022905238</v>
      </c>
      <c r="AF52" s="25">
        <v>452.27315855601802</v>
      </c>
      <c r="AG52" s="25"/>
      <c r="AH52" s="25">
        <v>0.43</v>
      </c>
      <c r="AI52" s="25">
        <v>0.87410146577797276</v>
      </c>
      <c r="AJ52" s="25">
        <v>0.26223043973339183</v>
      </c>
      <c r="AK52" s="25"/>
      <c r="AL52" s="25">
        <v>5.27</v>
      </c>
      <c r="AM52" s="25">
        <v>10.712824941046316</v>
      </c>
      <c r="AN52" s="25">
        <v>0.70061875114442906</v>
      </c>
      <c r="AO52" s="25"/>
      <c r="AP52" s="25">
        <v>12.747200000000001</v>
      </c>
      <c r="AQ52" s="25">
        <v>25.912433033872038</v>
      </c>
      <c r="AR52" s="25">
        <v>1.6946731204152312</v>
      </c>
      <c r="AS52" s="25"/>
      <c r="AT52" s="25">
        <v>77.000699999999995</v>
      </c>
      <c r="AU52" s="25">
        <v>156.52656915332545</v>
      </c>
      <c r="AV52" s="25">
        <v>3.3809738937118294</v>
      </c>
      <c r="AW52" s="25"/>
      <c r="AX52" s="25">
        <v>32.356200000000001</v>
      </c>
      <c r="AY52" s="25">
        <v>65.77349266745405</v>
      </c>
      <c r="AZ52" s="25">
        <v>1.5193676806181884</v>
      </c>
      <c r="BA52" s="25"/>
      <c r="BB52" s="25">
        <v>18.827499999999997</v>
      </c>
      <c r="BC52" s="25">
        <v>38.272431039383207</v>
      </c>
      <c r="BD52" s="25">
        <v>0.884093157009752</v>
      </c>
      <c r="BE52" s="27"/>
      <c r="BF52" s="73">
        <v>28.152991341992031</v>
      </c>
      <c r="BG52" s="27"/>
      <c r="BH52" s="73">
        <v>433.73777040018922</v>
      </c>
      <c r="BI52" s="27"/>
      <c r="BJ52" s="73">
        <v>461.89076174218127</v>
      </c>
    </row>
    <row r="53" spans="1:62">
      <c r="B53" s="1">
        <v>22</v>
      </c>
      <c r="C53" s="1">
        <v>2037</v>
      </c>
      <c r="D53" s="71">
        <v>5.0549999999999997</v>
      </c>
      <c r="E53" s="71">
        <v>10.58404743440205</v>
      </c>
      <c r="F53" s="71">
        <v>0.28576928072885538</v>
      </c>
      <c r="H53" s="71">
        <v>16.365000000000002</v>
      </c>
      <c r="I53" s="71">
        <v>34.264675818791211</v>
      </c>
      <c r="J53" s="71">
        <v>0.92514624710736271</v>
      </c>
      <c r="L53" s="73">
        <v>6.4497065254891339</v>
      </c>
      <c r="M53" s="73">
        <v>23.470507902177388</v>
      </c>
      <c r="N53" s="73">
        <v>27.675616685236619</v>
      </c>
      <c r="O53" s="73">
        <v>90.424588059394509</v>
      </c>
      <c r="P53" s="73">
        <v>161.48365494365993</v>
      </c>
      <c r="Q53" s="73">
        <v>161.17734657302714</v>
      </c>
      <c r="R53" s="73">
        <v>178.40952031452733</v>
      </c>
      <c r="S53" s="73">
        <v>156.70522193549368</v>
      </c>
      <c r="T53" s="73">
        <v>134.92681151451001</v>
      </c>
      <c r="U53" s="73">
        <v>131.19643275848529</v>
      </c>
      <c r="V53" s="73">
        <v>129.3346163259115</v>
      </c>
      <c r="W53" s="73">
        <v>124.4098600641468</v>
      </c>
      <c r="X53" s="73">
        <v>70.711033365338693</v>
      </c>
      <c r="Y53" s="73">
        <v>29.551850462776684</v>
      </c>
      <c r="Z53" s="25">
        <v>1425.9267674301746</v>
      </c>
      <c r="AA53" s="27">
        <v>40.166600000000003</v>
      </c>
      <c r="AB53" s="25">
        <v>84.099940589248945</v>
      </c>
      <c r="AC53" s="25">
        <v>1510.0267080194235</v>
      </c>
      <c r="AD53" s="25">
        <v>25.229982176774683</v>
      </c>
      <c r="AE53" s="25">
        <v>427.77803022905238</v>
      </c>
      <c r="AF53" s="25">
        <v>453.00801240582706</v>
      </c>
      <c r="AG53" s="25"/>
      <c r="AH53" s="25">
        <v>0.43</v>
      </c>
      <c r="AI53" s="25">
        <v>0.90032450975131195</v>
      </c>
      <c r="AJ53" s="25">
        <v>0.27009735292539355</v>
      </c>
      <c r="AK53" s="25"/>
      <c r="AL53" s="25">
        <v>5.27</v>
      </c>
      <c r="AM53" s="25">
        <v>11.034209689277706</v>
      </c>
      <c r="AN53" s="25">
        <v>0.72163731367876194</v>
      </c>
      <c r="AO53" s="25"/>
      <c r="AP53" s="25">
        <v>12.747200000000001</v>
      </c>
      <c r="AQ53" s="25">
        <v>26.689806024888195</v>
      </c>
      <c r="AR53" s="25">
        <v>1.7455133140276879</v>
      </c>
      <c r="AS53" s="25"/>
      <c r="AT53" s="25">
        <v>77.000699999999995</v>
      </c>
      <c r="AU53" s="25">
        <v>161.22236622792522</v>
      </c>
      <c r="AV53" s="25">
        <v>3.4824031105231845</v>
      </c>
      <c r="AW53" s="25"/>
      <c r="AX53" s="25">
        <v>32.356200000000001</v>
      </c>
      <c r="AY53" s="25">
        <v>67.746697447477672</v>
      </c>
      <c r="AZ53" s="25">
        <v>1.5649487110367342</v>
      </c>
      <c r="BA53" s="25"/>
      <c r="BB53" s="25">
        <v>18.827499999999997</v>
      </c>
      <c r="BC53" s="25">
        <v>39.420603970564706</v>
      </c>
      <c r="BD53" s="25">
        <v>0.91061595172004461</v>
      </c>
      <c r="BE53" s="27"/>
      <c r="BF53" s="73">
        <v>28.997581082251791</v>
      </c>
      <c r="BG53" s="27"/>
      <c r="BH53" s="73">
        <v>433.91656260532329</v>
      </c>
      <c r="BI53" s="27"/>
      <c r="BJ53" s="73">
        <v>462.91414368757506</v>
      </c>
    </row>
    <row r="54" spans="1:62">
      <c r="B54" s="1">
        <v>23</v>
      </c>
      <c r="C54" s="1">
        <v>2038</v>
      </c>
      <c r="D54" s="71">
        <v>5.0549999999999997</v>
      </c>
      <c r="E54" s="71">
        <v>10.901568857434114</v>
      </c>
      <c r="F54" s="71">
        <v>0.2943423591507211</v>
      </c>
      <c r="H54" s="71">
        <v>16.365000000000002</v>
      </c>
      <c r="I54" s="71">
        <v>35.292616093354958</v>
      </c>
      <c r="J54" s="71">
        <v>0.95290063452058382</v>
      </c>
      <c r="L54" s="73">
        <v>6.4497065254891339</v>
      </c>
      <c r="M54" s="73">
        <v>23.470507902177388</v>
      </c>
      <c r="N54" s="73">
        <v>27.675616685236619</v>
      </c>
      <c r="O54" s="73">
        <v>90.424588059394509</v>
      </c>
      <c r="P54" s="73">
        <v>161.48365494365993</v>
      </c>
      <c r="Q54" s="73">
        <v>161.17734657302714</v>
      </c>
      <c r="R54" s="73">
        <v>178.40952031452733</v>
      </c>
      <c r="S54" s="73">
        <v>156.70522193549368</v>
      </c>
      <c r="T54" s="73">
        <v>134.92681151451001</v>
      </c>
      <c r="U54" s="73">
        <v>131.19643275848529</v>
      </c>
      <c r="V54" s="73">
        <v>129.3346163259115</v>
      </c>
      <c r="W54" s="73">
        <v>124.4098600641468</v>
      </c>
      <c r="X54" s="73">
        <v>70.711033365338693</v>
      </c>
      <c r="Y54" s="73">
        <v>29.551850462776684</v>
      </c>
      <c r="Z54" s="25">
        <v>1425.9267674301746</v>
      </c>
      <c r="AA54" s="27">
        <v>40.166600000000003</v>
      </c>
      <c r="AB54" s="25">
        <v>86.622938806926427</v>
      </c>
      <c r="AC54" s="25">
        <v>1512.549706237101</v>
      </c>
      <c r="AD54" s="25">
        <v>25.986881642077929</v>
      </c>
      <c r="AE54" s="25">
        <v>427.77803022905238</v>
      </c>
      <c r="AF54" s="25">
        <v>453.76491187113027</v>
      </c>
      <c r="AG54" s="25"/>
      <c r="AH54" s="25">
        <v>0.43</v>
      </c>
      <c r="AI54" s="25">
        <v>0.92733424504385142</v>
      </c>
      <c r="AJ54" s="25">
        <v>0.2782002735131554</v>
      </c>
      <c r="AK54" s="25"/>
      <c r="AL54" s="25">
        <v>5.27</v>
      </c>
      <c r="AM54" s="25">
        <v>11.365235979956038</v>
      </c>
      <c r="AN54" s="25">
        <v>0.7432864330891249</v>
      </c>
      <c r="AO54" s="25"/>
      <c r="AP54" s="25">
        <v>12.747200000000001</v>
      </c>
      <c r="AQ54" s="25">
        <v>27.490500205634849</v>
      </c>
      <c r="AR54" s="25">
        <v>1.797878713448519</v>
      </c>
      <c r="AS54" s="25"/>
      <c r="AT54" s="25">
        <v>77.000699999999995</v>
      </c>
      <c r="AU54" s="25">
        <v>166.05903721476298</v>
      </c>
      <c r="AV54" s="25">
        <v>3.58687520383888</v>
      </c>
      <c r="AW54" s="25"/>
      <c r="AX54" s="25">
        <v>32.356200000000001</v>
      </c>
      <c r="AY54" s="25">
        <v>69.77909837090202</v>
      </c>
      <c r="AZ54" s="25">
        <v>1.6118971723678366</v>
      </c>
      <c r="BA54" s="25"/>
      <c r="BB54" s="25">
        <v>18.827499999999997</v>
      </c>
      <c r="BC54" s="25">
        <v>40.603222089681651</v>
      </c>
      <c r="BD54" s="25">
        <v>0.93793443027164614</v>
      </c>
      <c r="BE54" s="27"/>
      <c r="BF54" s="73">
        <v>29.867508514719351</v>
      </c>
      <c r="BG54" s="27"/>
      <c r="BH54" s="73">
        <v>434.10071857661143</v>
      </c>
      <c r="BI54" s="27"/>
      <c r="BJ54" s="73">
        <v>463.96822709133079</v>
      </c>
    </row>
    <row r="55" spans="1:62">
      <c r="B55" s="1">
        <v>24</v>
      </c>
      <c r="C55" s="1">
        <v>2039</v>
      </c>
      <c r="D55" s="71">
        <v>5.0549999999999997</v>
      </c>
      <c r="E55" s="71">
        <v>11.228615923157136</v>
      </c>
      <c r="F55" s="71">
        <v>0.30317262992524269</v>
      </c>
      <c r="H55" s="71">
        <v>16.365000000000002</v>
      </c>
      <c r="I55" s="71">
        <v>36.351394576155599</v>
      </c>
      <c r="J55" s="71">
        <v>0.98148765355620116</v>
      </c>
      <c r="L55" s="73">
        <v>6.4497065254891339</v>
      </c>
      <c r="M55" s="73">
        <v>23.470507902177388</v>
      </c>
      <c r="N55" s="73">
        <v>27.675616685236619</v>
      </c>
      <c r="O55" s="73">
        <v>90.424588059394509</v>
      </c>
      <c r="P55" s="73">
        <v>161.48365494365993</v>
      </c>
      <c r="Q55" s="73">
        <v>161.17734657302714</v>
      </c>
      <c r="R55" s="73">
        <v>178.40952031452733</v>
      </c>
      <c r="S55" s="73">
        <v>156.70522193549368</v>
      </c>
      <c r="T55" s="73">
        <v>134.92681151451001</v>
      </c>
      <c r="U55" s="73">
        <v>131.19643275848529</v>
      </c>
      <c r="V55" s="73">
        <v>129.3346163259115</v>
      </c>
      <c r="W55" s="73">
        <v>124.4098600641468</v>
      </c>
      <c r="X55" s="73">
        <v>70.711033365338693</v>
      </c>
      <c r="Y55" s="73">
        <v>29.551850462776684</v>
      </c>
      <c r="Z55" s="25">
        <v>1425.9267674301746</v>
      </c>
      <c r="AA55" s="27">
        <v>40.166600000000003</v>
      </c>
      <c r="AB55" s="25">
        <v>89.221626971134214</v>
      </c>
      <c r="AC55" s="25">
        <v>1515.1483944013087</v>
      </c>
      <c r="AD55" s="25">
        <v>26.766488091340264</v>
      </c>
      <c r="AE55" s="25">
        <v>427.77803022905238</v>
      </c>
      <c r="AF55" s="25">
        <v>454.54451832039257</v>
      </c>
      <c r="AG55" s="25"/>
      <c r="AH55" s="25">
        <v>0.43</v>
      </c>
      <c r="AI55" s="25">
        <v>0.95515427239516681</v>
      </c>
      <c r="AJ55" s="25">
        <v>0.28654628171855001</v>
      </c>
      <c r="AK55" s="25"/>
      <c r="AL55" s="25">
        <v>5.27</v>
      </c>
      <c r="AM55" s="25">
        <v>11.706193059354719</v>
      </c>
      <c r="AN55" s="25">
        <v>0.76558502608179868</v>
      </c>
      <c r="AO55" s="25"/>
      <c r="AP55" s="25">
        <v>12.747200000000001</v>
      </c>
      <c r="AQ55" s="25">
        <v>28.315215211803888</v>
      </c>
      <c r="AR55" s="25">
        <v>1.8518150748519744</v>
      </c>
      <c r="AS55" s="25"/>
      <c r="AT55" s="25">
        <v>77.000699999999995</v>
      </c>
      <c r="AU55" s="25">
        <v>171.04080833120585</v>
      </c>
      <c r="AV55" s="25">
        <v>3.6944814599540461</v>
      </c>
      <c r="AW55" s="25"/>
      <c r="AX55" s="25">
        <v>32.356200000000001</v>
      </c>
      <c r="AY55" s="25">
        <v>71.872471322029071</v>
      </c>
      <c r="AZ55" s="25">
        <v>1.6602540875388714</v>
      </c>
      <c r="BA55" s="25"/>
      <c r="BB55" s="25">
        <v>18.827499999999997</v>
      </c>
      <c r="BC55" s="25">
        <v>41.821318752372093</v>
      </c>
      <c r="BD55" s="25">
        <v>0.96607246317979534</v>
      </c>
      <c r="BE55" s="27"/>
      <c r="BF55" s="73">
        <v>30.763533770160926</v>
      </c>
      <c r="BG55" s="27"/>
      <c r="BH55" s="73">
        <v>434.29039922703817</v>
      </c>
      <c r="BI55" s="27"/>
      <c r="BJ55" s="73">
        <v>465.05393299719907</v>
      </c>
    </row>
    <row r="56" spans="1:62">
      <c r="B56" s="1">
        <v>25</v>
      </c>
      <c r="C56" s="1">
        <v>2040</v>
      </c>
      <c r="D56" s="71">
        <v>5.0549999999999997</v>
      </c>
      <c r="E56" s="71">
        <v>11.56547440085185</v>
      </c>
      <c r="F56" s="71">
        <v>0.31226780882299993</v>
      </c>
      <c r="H56" s="71">
        <v>16.365000000000002</v>
      </c>
      <c r="I56" s="71">
        <v>37.441936413440267</v>
      </c>
      <c r="J56" s="71">
        <v>1.0109322831628873</v>
      </c>
      <c r="L56" s="73">
        <v>6.4497065254891339</v>
      </c>
      <c r="M56" s="73">
        <v>23.470507902177388</v>
      </c>
      <c r="N56" s="73">
        <v>27.675616685236619</v>
      </c>
      <c r="O56" s="73">
        <v>90.424588059394509</v>
      </c>
      <c r="P56" s="73">
        <v>161.48365494365993</v>
      </c>
      <c r="Q56" s="73">
        <v>161.17734657302714</v>
      </c>
      <c r="R56" s="73">
        <v>178.40952031452733</v>
      </c>
      <c r="S56" s="73">
        <v>156.70522193549368</v>
      </c>
      <c r="T56" s="73">
        <v>134.92681151451001</v>
      </c>
      <c r="U56" s="73">
        <v>131.19643275848529</v>
      </c>
      <c r="V56" s="73">
        <v>129.3346163259115</v>
      </c>
      <c r="W56" s="73">
        <v>124.4098600641468</v>
      </c>
      <c r="X56" s="73">
        <v>70.711033365338693</v>
      </c>
      <c r="Y56" s="73">
        <v>29.551850462776684</v>
      </c>
      <c r="Z56" s="25">
        <v>1425.9267674301746</v>
      </c>
      <c r="AA56" s="27">
        <v>40.166600000000003</v>
      </c>
      <c r="AB56" s="25">
        <v>91.898275780268236</v>
      </c>
      <c r="AC56" s="25">
        <v>1517.8250432104428</v>
      </c>
      <c r="AD56" s="25">
        <v>27.56948273408047</v>
      </c>
      <c r="AE56" s="25">
        <v>427.77803022905238</v>
      </c>
      <c r="AF56" s="25">
        <v>455.34751296313283</v>
      </c>
      <c r="AG56" s="25"/>
      <c r="AH56" s="25">
        <v>0.43</v>
      </c>
      <c r="AI56" s="25">
        <v>0.98380890056702186</v>
      </c>
      <c r="AJ56" s="25">
        <v>0.29514267017010654</v>
      </c>
      <c r="AK56" s="25"/>
      <c r="AL56" s="25">
        <v>5.27</v>
      </c>
      <c r="AM56" s="25">
        <v>12.057378851135359</v>
      </c>
      <c r="AN56" s="25">
        <v>0.78855257686425251</v>
      </c>
      <c r="AO56" s="25"/>
      <c r="AP56" s="25">
        <v>12.747200000000001</v>
      </c>
      <c r="AQ56" s="25">
        <v>29.164671668158007</v>
      </c>
      <c r="AR56" s="25">
        <v>1.9073695270975337</v>
      </c>
      <c r="AS56" s="25"/>
      <c r="AT56" s="25">
        <v>77.000699999999995</v>
      </c>
      <c r="AU56" s="25">
        <v>176.17203258114205</v>
      </c>
      <c r="AV56" s="25">
        <v>3.805315903752668</v>
      </c>
      <c r="AW56" s="25"/>
      <c r="AX56" s="25">
        <v>32.356200000000001</v>
      </c>
      <c r="AY56" s="25">
        <v>74.028645461689948</v>
      </c>
      <c r="AZ56" s="25">
        <v>1.7100617101650377</v>
      </c>
      <c r="BA56" s="25"/>
      <c r="BB56" s="25">
        <v>18.827499999999997</v>
      </c>
      <c r="BC56" s="25">
        <v>43.075958314943257</v>
      </c>
      <c r="BD56" s="25">
        <v>0.99505463707518915</v>
      </c>
      <c r="BE56" s="27"/>
      <c r="BF56" s="73">
        <v>31.686439783265754</v>
      </c>
      <c r="BG56" s="27"/>
      <c r="BH56" s="73">
        <v>434.48577029697782</v>
      </c>
      <c r="BI56" s="27"/>
      <c r="BJ56" s="73">
        <v>466.17221008024359</v>
      </c>
    </row>
    <row r="57" spans="1:62">
      <c r="B57" s="1">
        <v>26</v>
      </c>
      <c r="C57" s="1">
        <v>2041</v>
      </c>
      <c r="D57" s="71">
        <v>5.0549999999999997</v>
      </c>
      <c r="E57" s="71">
        <v>11.912438632877404</v>
      </c>
      <c r="F57" s="71">
        <v>0.32163584308768989</v>
      </c>
      <c r="H57" s="71">
        <v>16.365000000000002</v>
      </c>
      <c r="I57" s="71">
        <v>38.565194505843472</v>
      </c>
      <c r="J57" s="71">
        <v>1.0412602516577738</v>
      </c>
      <c r="L57" s="73">
        <v>6.4497065254891339</v>
      </c>
      <c r="M57" s="73">
        <v>23.470507902177388</v>
      </c>
      <c r="N57" s="73">
        <v>27.675616685236619</v>
      </c>
      <c r="O57" s="73">
        <v>90.424588059394509</v>
      </c>
      <c r="P57" s="73">
        <v>161.48365494365993</v>
      </c>
      <c r="Q57" s="73">
        <v>161.17734657302714</v>
      </c>
      <c r="R57" s="73">
        <v>178.40952031452733</v>
      </c>
      <c r="S57" s="73">
        <v>156.70522193549368</v>
      </c>
      <c r="T57" s="73">
        <v>134.92681151451001</v>
      </c>
      <c r="U57" s="73">
        <v>131.19643275848529</v>
      </c>
      <c r="V57" s="73">
        <v>129.3346163259115</v>
      </c>
      <c r="W57" s="73">
        <v>124.4098600641468</v>
      </c>
      <c r="X57" s="73">
        <v>70.711033365338693</v>
      </c>
      <c r="Y57" s="73">
        <v>29.551850462776684</v>
      </c>
      <c r="Z57" s="25">
        <v>1425.9267674301746</v>
      </c>
      <c r="AA57" s="27">
        <v>40.166600000000003</v>
      </c>
      <c r="AB57" s="25">
        <v>94.655224053676278</v>
      </c>
      <c r="AC57" s="25">
        <v>1520.5819914838507</v>
      </c>
      <c r="AD57" s="25">
        <v>28.396567216102884</v>
      </c>
      <c r="AE57" s="25">
        <v>427.77803022905238</v>
      </c>
      <c r="AF57" s="25">
        <v>456.1745974451552</v>
      </c>
      <c r="AG57" s="25"/>
      <c r="AH57" s="25">
        <v>0.43</v>
      </c>
      <c r="AI57" s="25">
        <v>1.0133231675840324</v>
      </c>
      <c r="AJ57" s="25">
        <v>0.30399695027520973</v>
      </c>
      <c r="AK57" s="25"/>
      <c r="AL57" s="25">
        <v>5.27</v>
      </c>
      <c r="AM57" s="25">
        <v>12.41910021666942</v>
      </c>
      <c r="AN57" s="25">
        <v>0.81220915417018014</v>
      </c>
      <c r="AO57" s="25"/>
      <c r="AP57" s="25">
        <v>12.747200000000001</v>
      </c>
      <c r="AQ57" s="25">
        <v>30.039611818202744</v>
      </c>
      <c r="AR57" s="25">
        <v>1.9645906129104593</v>
      </c>
      <c r="AS57" s="25"/>
      <c r="AT57" s="25">
        <v>76.991299999999995</v>
      </c>
      <c r="AU57" s="25">
        <v>181.4350418428198</v>
      </c>
      <c r="AV57" s="25">
        <v>3.9189969038049073</v>
      </c>
      <c r="AW57" s="25"/>
      <c r="AX57" s="25">
        <v>32.356200000000001</v>
      </c>
      <c r="AY57" s="25">
        <v>76.249504825540626</v>
      </c>
      <c r="AZ57" s="25">
        <v>1.7613635614699883</v>
      </c>
      <c r="BA57" s="25"/>
      <c r="BB57" s="25">
        <v>18.827499999999997</v>
      </c>
      <c r="BC57" s="25">
        <v>44.36823706439155</v>
      </c>
      <c r="BD57" s="25">
        <v>1.0249062761874448</v>
      </c>
      <c r="BE57" s="27"/>
      <c r="BF57" s="73">
        <v>32.637032976763727</v>
      </c>
      <c r="BG57" s="27"/>
      <c r="BH57" s="73">
        <v>434.68652402195517</v>
      </c>
      <c r="BI57" s="27"/>
      <c r="BJ57" s="73">
        <v>467.32355699871891</v>
      </c>
    </row>
    <row r="58" spans="1:62">
      <c r="A58" s="24"/>
      <c r="B58" s="1">
        <v>27</v>
      </c>
      <c r="C58" s="1">
        <v>2042</v>
      </c>
      <c r="D58" s="71">
        <v>5.0549999999999997</v>
      </c>
      <c r="E58" s="71">
        <v>12.269811791863726</v>
      </c>
      <c r="F58" s="71">
        <v>0.33128491838032059</v>
      </c>
      <c r="H58" s="71">
        <v>16.365000000000002</v>
      </c>
      <c r="I58" s="71">
        <v>39.722150341018775</v>
      </c>
      <c r="J58" s="71">
        <v>1.0724980592075068</v>
      </c>
      <c r="L58" s="73">
        <v>6.4497065254891339</v>
      </c>
      <c r="M58" s="73">
        <v>23.470507902177388</v>
      </c>
      <c r="N58" s="73">
        <v>27.675616685236619</v>
      </c>
      <c r="O58" s="73">
        <v>90.424588059394509</v>
      </c>
      <c r="P58" s="73">
        <v>161.48365494365993</v>
      </c>
      <c r="Q58" s="73">
        <v>161.17734657302714</v>
      </c>
      <c r="R58" s="73">
        <v>178.40952031452733</v>
      </c>
      <c r="S58" s="73">
        <v>156.70522193549368</v>
      </c>
      <c r="T58" s="73">
        <v>134.92681151451001</v>
      </c>
      <c r="U58" s="73">
        <v>131.19643275848529</v>
      </c>
      <c r="V58" s="73">
        <v>129.3346163259115</v>
      </c>
      <c r="W58" s="73">
        <v>124.4098600641468</v>
      </c>
      <c r="X58" s="73">
        <v>70.711033365338693</v>
      </c>
      <c r="Y58" s="73">
        <v>29.551850462776684</v>
      </c>
      <c r="Z58" s="25">
        <v>1425.9267674301746</v>
      </c>
      <c r="AA58" s="27">
        <v>40.166600000000003</v>
      </c>
      <c r="AB58" s="25">
        <v>97.49488077528656</v>
      </c>
      <c r="AC58" s="25">
        <v>1523.4216482054612</v>
      </c>
      <c r="AD58" s="25">
        <v>29.248464232585967</v>
      </c>
      <c r="AE58" s="25">
        <v>427.77803022905238</v>
      </c>
      <c r="AF58" s="25">
        <v>457.02649446163838</v>
      </c>
      <c r="AG58" s="25"/>
      <c r="AH58" s="25">
        <v>0.43</v>
      </c>
      <c r="AI58" s="25">
        <v>1.0437228626115533</v>
      </c>
      <c r="AJ58" s="25">
        <v>0.31311685878346601</v>
      </c>
      <c r="AK58" s="25"/>
      <c r="AL58" s="25">
        <v>5.27</v>
      </c>
      <c r="AM58" s="25">
        <v>12.791673223169502</v>
      </c>
      <c r="AN58" s="25">
        <v>0.83657542879528546</v>
      </c>
      <c r="AO58" s="25"/>
      <c r="AP58" s="25">
        <v>12.747200000000001</v>
      </c>
      <c r="AQ58" s="25">
        <v>30.940800172748826</v>
      </c>
      <c r="AR58" s="25">
        <v>2.0235283312977734</v>
      </c>
      <c r="AS58" s="25"/>
      <c r="AT58" s="25">
        <v>76.991299999999995</v>
      </c>
      <c r="AU58" s="25">
        <v>186.87809309810439</v>
      </c>
      <c r="AV58" s="25">
        <v>4.0365668109190542</v>
      </c>
      <c r="AW58" s="25"/>
      <c r="AX58" s="25">
        <v>32.356200000000001</v>
      </c>
      <c r="AY58" s="25">
        <v>78.536989970306848</v>
      </c>
      <c r="AZ58" s="25">
        <v>1.8142044683140881</v>
      </c>
      <c r="BA58" s="25"/>
      <c r="BB58" s="25">
        <v>18.827499999999997</v>
      </c>
      <c r="BC58" s="25">
        <v>45.699284176323296</v>
      </c>
      <c r="BD58" s="25">
        <v>1.0556534644730682</v>
      </c>
      <c r="BE58" s="27"/>
      <c r="BF58" s="73">
        <v>33.61614396606663</v>
      </c>
      <c r="BG58" s="27"/>
      <c r="BH58" s="73">
        <v>434.8937788357423</v>
      </c>
      <c r="BI58" s="27"/>
      <c r="BJ58" s="73">
        <v>468.5099228018089</v>
      </c>
    </row>
    <row r="59" spans="1:62">
      <c r="A59" s="24"/>
      <c r="B59" s="1">
        <v>28</v>
      </c>
      <c r="C59" s="1">
        <v>2043</v>
      </c>
      <c r="D59" s="71">
        <v>5.0549999999999997</v>
      </c>
      <c r="E59" s="71">
        <v>12.63790614561964</v>
      </c>
      <c r="F59" s="71">
        <v>0.34122346593173025</v>
      </c>
      <c r="H59" s="71">
        <v>16.365000000000002</v>
      </c>
      <c r="I59" s="71">
        <v>40.913814851249349</v>
      </c>
      <c r="J59" s="71">
        <v>1.1046730009837324</v>
      </c>
      <c r="L59" s="73">
        <v>6.4497065254891339</v>
      </c>
      <c r="M59" s="73">
        <v>23.470507902177388</v>
      </c>
      <c r="N59" s="73">
        <v>27.675616685236619</v>
      </c>
      <c r="O59" s="73">
        <v>90.424588059394509</v>
      </c>
      <c r="P59" s="73">
        <v>161.48365494365993</v>
      </c>
      <c r="Q59" s="73">
        <v>161.17734657302714</v>
      </c>
      <c r="R59" s="73">
        <v>178.40952031452733</v>
      </c>
      <c r="S59" s="73">
        <v>156.70522193549368</v>
      </c>
      <c r="T59" s="73">
        <v>134.92681151451001</v>
      </c>
      <c r="U59" s="73">
        <v>131.19643275848529</v>
      </c>
      <c r="V59" s="73">
        <v>129.3346163259115</v>
      </c>
      <c r="W59" s="73">
        <v>124.4098600641468</v>
      </c>
      <c r="X59" s="73">
        <v>70.711033365338693</v>
      </c>
      <c r="Y59" s="73">
        <v>29.551850462776684</v>
      </c>
      <c r="Z59" s="25">
        <v>1425.9267674301746</v>
      </c>
      <c r="AA59" s="27">
        <v>40.166600000000003</v>
      </c>
      <c r="AB59" s="25">
        <v>100.41972719854517</v>
      </c>
      <c r="AC59" s="25">
        <v>1526.3464946287197</v>
      </c>
      <c r="AD59" s="25">
        <v>30.12591815956355</v>
      </c>
      <c r="AE59" s="25">
        <v>427.77803022905238</v>
      </c>
      <c r="AF59" s="25">
        <v>457.9039483886159</v>
      </c>
      <c r="AG59" s="25"/>
      <c r="AH59" s="25">
        <v>0.43</v>
      </c>
      <c r="AI59" s="25">
        <v>1.0750345484899002</v>
      </c>
      <c r="AJ59" s="25">
        <v>0.32251036454697007</v>
      </c>
      <c r="AK59" s="25"/>
      <c r="AL59" s="25">
        <v>5.27</v>
      </c>
      <c r="AM59" s="25">
        <v>13.17542341986459</v>
      </c>
      <c r="AN59" s="25">
        <v>0.86167269165914417</v>
      </c>
      <c r="AO59" s="25"/>
      <c r="AP59" s="25">
        <v>12.747200000000001</v>
      </c>
      <c r="AQ59" s="25">
        <v>31.869024177931294</v>
      </c>
      <c r="AR59" s="25">
        <v>2.0842341812367065</v>
      </c>
      <c r="AS59" s="25"/>
      <c r="AT59" s="25">
        <v>76.991299999999995</v>
      </c>
      <c r="AU59" s="25">
        <v>192.48443589104755</v>
      </c>
      <c r="AV59" s="25">
        <v>4.157663815246627</v>
      </c>
      <c r="AW59" s="25"/>
      <c r="AX59" s="25">
        <v>32.356200000000001</v>
      </c>
      <c r="AY59" s="25">
        <v>80.893099669416074</v>
      </c>
      <c r="AZ59" s="25">
        <v>1.8686306023635113</v>
      </c>
      <c r="BA59" s="25"/>
      <c r="BB59" s="25">
        <v>18.827499999999997</v>
      </c>
      <c r="BC59" s="25">
        <v>47.070262701613004</v>
      </c>
      <c r="BD59" s="25">
        <v>1.0873230684072603</v>
      </c>
      <c r="BE59" s="27"/>
      <c r="BF59" s="73">
        <v>34.624628285048637</v>
      </c>
      <c r="BG59" s="27"/>
      <c r="BH59" s="73">
        <v>435.10725129394297</v>
      </c>
      <c r="BI59" s="27"/>
      <c r="BJ59" s="73">
        <v>469.7318795789916</v>
      </c>
    </row>
    <row r="60" spans="1:62">
      <c r="A60" s="24"/>
      <c r="B60" s="1">
        <v>29</v>
      </c>
      <c r="C60" s="1">
        <v>2044</v>
      </c>
      <c r="D60" s="71">
        <v>5.0549999999999997</v>
      </c>
      <c r="E60" s="71">
        <v>13.017043329988226</v>
      </c>
      <c r="F60" s="71">
        <v>0.3514601699096821</v>
      </c>
      <c r="H60" s="71">
        <v>16.365000000000002</v>
      </c>
      <c r="I60" s="71">
        <v>42.141229296786818</v>
      </c>
      <c r="J60" s="71">
        <v>1.1378131910132441</v>
      </c>
      <c r="L60" s="73">
        <v>6.4497065254891339</v>
      </c>
      <c r="M60" s="73">
        <v>23.470507902177388</v>
      </c>
      <c r="N60" s="73">
        <v>27.675616685236619</v>
      </c>
      <c r="O60" s="73">
        <v>90.424588059394509</v>
      </c>
      <c r="P60" s="73">
        <v>161.48365494365993</v>
      </c>
      <c r="Q60" s="73">
        <v>161.17734657302714</v>
      </c>
      <c r="R60" s="73">
        <v>178.40952031452733</v>
      </c>
      <c r="S60" s="73">
        <v>156.70522193549368</v>
      </c>
      <c r="T60" s="73">
        <v>134.92681151451001</v>
      </c>
      <c r="U60" s="73">
        <v>131.19643275848529</v>
      </c>
      <c r="V60" s="73">
        <v>129.3346163259115</v>
      </c>
      <c r="W60" s="73">
        <v>124.4098600641468</v>
      </c>
      <c r="X60" s="73">
        <v>70.711033365338693</v>
      </c>
      <c r="Y60" s="73">
        <v>29.551850462776684</v>
      </c>
      <c r="Z60" s="25">
        <v>1425.9267674301746</v>
      </c>
      <c r="AA60" s="27">
        <v>40.166600000000003</v>
      </c>
      <c r="AB60" s="25">
        <v>103.43231901450152</v>
      </c>
      <c r="AC60" s="25">
        <v>1529.359086444676</v>
      </c>
      <c r="AD60" s="25">
        <v>31.029695704350452</v>
      </c>
      <c r="AE60" s="25">
        <v>427.77803022905238</v>
      </c>
      <c r="AF60" s="25">
        <v>458.80772593340276</v>
      </c>
      <c r="AG60" s="25"/>
      <c r="AH60" s="25">
        <v>0.43</v>
      </c>
      <c r="AI60" s="25">
        <v>1.1072855849445971</v>
      </c>
      <c r="AJ60" s="25">
        <v>0.33218567548337913</v>
      </c>
      <c r="AK60" s="25"/>
      <c r="AL60" s="25">
        <v>5.27</v>
      </c>
      <c r="AM60" s="25">
        <v>13.570686122460526</v>
      </c>
      <c r="AN60" s="25">
        <v>0.88752287240891836</v>
      </c>
      <c r="AO60" s="25"/>
      <c r="AP60" s="25">
        <v>12.747200000000001</v>
      </c>
      <c r="AQ60" s="25">
        <v>32.825094903269225</v>
      </c>
      <c r="AR60" s="25">
        <v>2.1467612066738071</v>
      </c>
      <c r="AS60" s="25"/>
      <c r="AT60" s="25">
        <v>76.991299999999995</v>
      </c>
      <c r="AU60" s="25">
        <v>198.25896896777894</v>
      </c>
      <c r="AV60" s="25">
        <v>4.2823937297040251</v>
      </c>
      <c r="AW60" s="25"/>
      <c r="AX60" s="25">
        <v>32.356200000000001</v>
      </c>
      <c r="AY60" s="25">
        <v>83.319892659498535</v>
      </c>
      <c r="AZ60" s="25">
        <v>1.9246895204344161</v>
      </c>
      <c r="BA60" s="25"/>
      <c r="BB60" s="25">
        <v>18.827499999999997</v>
      </c>
      <c r="BC60" s="25">
        <v>48.482370582661389</v>
      </c>
      <c r="BD60" s="25">
        <v>1.119942760459478</v>
      </c>
      <c r="BE60" s="27"/>
      <c r="BF60" s="73">
        <v>35.66336713360009</v>
      </c>
      <c r="BG60" s="27"/>
      <c r="BH60" s="73">
        <v>435.32712792588973</v>
      </c>
      <c r="BI60" s="27"/>
      <c r="BJ60" s="73">
        <v>470.99049505948983</v>
      </c>
    </row>
    <row r="61" spans="1:62">
      <c r="A61" s="24"/>
      <c r="B61" s="1">
        <v>30</v>
      </c>
      <c r="C61" s="1">
        <v>2045</v>
      </c>
      <c r="D61" s="71">
        <v>5.0549999999999997</v>
      </c>
      <c r="E61" s="71">
        <v>13.407554629887874</v>
      </c>
      <c r="F61" s="71">
        <v>0.36200397500697262</v>
      </c>
      <c r="H61" s="71">
        <v>16.365000000000002</v>
      </c>
      <c r="I61" s="71">
        <v>43.405466175690428</v>
      </c>
      <c r="J61" s="71">
        <v>1.1719475867436415</v>
      </c>
      <c r="L61" s="73">
        <v>6.4497065254891339</v>
      </c>
      <c r="M61" s="73">
        <v>23.470507902177388</v>
      </c>
      <c r="N61" s="73">
        <v>27.675616685236619</v>
      </c>
      <c r="O61" s="73">
        <v>90.424588059394509</v>
      </c>
      <c r="P61" s="73">
        <v>161.48365494365993</v>
      </c>
      <c r="Q61" s="73">
        <v>161.17734657302714</v>
      </c>
      <c r="R61" s="73">
        <v>178.40952031452733</v>
      </c>
      <c r="S61" s="73">
        <v>156.70522193549368</v>
      </c>
      <c r="T61" s="73">
        <v>134.92681151451001</v>
      </c>
      <c r="U61" s="73">
        <v>131.19643275848529</v>
      </c>
      <c r="V61" s="73">
        <v>129.3346163259115</v>
      </c>
      <c r="W61" s="73">
        <v>124.4098600641468</v>
      </c>
      <c r="X61" s="73">
        <v>70.711033365338693</v>
      </c>
      <c r="Y61" s="73">
        <v>29.551850462776684</v>
      </c>
      <c r="Z61" s="25">
        <v>1425.9267674301746</v>
      </c>
      <c r="AA61" s="27">
        <v>40.166600000000003</v>
      </c>
      <c r="AB61" s="25">
        <v>106.53528858493657</v>
      </c>
      <c r="AC61" s="25">
        <v>1532.4620560151111</v>
      </c>
      <c r="AD61" s="25">
        <v>31.960586575480967</v>
      </c>
      <c r="AE61" s="25">
        <v>427.77803022905238</v>
      </c>
      <c r="AF61" s="25">
        <v>459.73861680453331</v>
      </c>
      <c r="AG61" s="25"/>
      <c r="AH61" s="25">
        <v>0.43</v>
      </c>
      <c r="AI61" s="25">
        <v>1.1405041524929349</v>
      </c>
      <c r="AJ61" s="25">
        <v>0.34215124574788047</v>
      </c>
      <c r="AK61" s="25"/>
      <c r="AL61" s="25">
        <v>5.27</v>
      </c>
      <c r="AM61" s="25">
        <v>13.977806706134341</v>
      </c>
      <c r="AN61" s="25">
        <v>0.91414855858118593</v>
      </c>
      <c r="AO61" s="25"/>
      <c r="AP61" s="25">
        <v>12.747200000000001</v>
      </c>
      <c r="AQ61" s="25">
        <v>33.809847750367304</v>
      </c>
      <c r="AR61" s="25">
        <v>2.2111640428740218</v>
      </c>
      <c r="AS61" s="25"/>
      <c r="AT61" s="25">
        <v>76.991299999999995</v>
      </c>
      <c r="AU61" s="25">
        <v>204.20673803681231</v>
      </c>
      <c r="AV61" s="25">
        <v>4.4108655415951459</v>
      </c>
      <c r="AW61" s="25"/>
      <c r="AX61" s="25">
        <v>32.356200000000001</v>
      </c>
      <c r="AY61" s="25">
        <v>85.819489439283501</v>
      </c>
      <c r="AZ61" s="25">
        <v>1.9824302060474488</v>
      </c>
      <c r="BA61" s="25"/>
      <c r="BB61" s="25">
        <v>18.827499999999997</v>
      </c>
      <c r="BC61" s="25">
        <v>49.93684170014123</v>
      </c>
      <c r="BD61" s="25">
        <v>1.1535410432732625</v>
      </c>
      <c r="BE61" s="27"/>
      <c r="BF61" s="73">
        <v>36.733268147608094</v>
      </c>
      <c r="BG61" s="27"/>
      <c r="BH61" s="73">
        <v>435.55360085679484</v>
      </c>
      <c r="BI61" s="27"/>
      <c r="BJ61" s="73">
        <v>472.28686900440294</v>
      </c>
    </row>
    <row r="62" spans="1:62">
      <c r="B62" s="1">
        <v>31</v>
      </c>
      <c r="C62" s="1">
        <v>2046</v>
      </c>
      <c r="D62" s="71">
        <v>5.0549999999999997</v>
      </c>
      <c r="E62" s="71">
        <v>13.809781268784509</v>
      </c>
      <c r="F62" s="71">
        <v>0.3728640942571817</v>
      </c>
      <c r="H62" s="71">
        <v>16.365000000000002</v>
      </c>
      <c r="I62" s="71">
        <v>44.707630160961131</v>
      </c>
      <c r="J62" s="71">
        <v>1.2071060143459504</v>
      </c>
      <c r="L62" s="73">
        <v>6.4497065254891339</v>
      </c>
      <c r="M62" s="73">
        <v>23.470507902177388</v>
      </c>
      <c r="N62" s="73">
        <v>27.675616685236619</v>
      </c>
      <c r="O62" s="73">
        <v>90.424588059394509</v>
      </c>
      <c r="P62" s="73">
        <v>161.48365494365993</v>
      </c>
      <c r="Q62" s="73">
        <v>161.17734657302714</v>
      </c>
      <c r="R62" s="73">
        <v>178.40952031452733</v>
      </c>
      <c r="S62" s="73">
        <v>156.70522193549368</v>
      </c>
      <c r="T62" s="73">
        <v>134.92681151451001</v>
      </c>
      <c r="U62" s="73">
        <v>131.19643275848529</v>
      </c>
      <c r="V62" s="73">
        <v>129.3346163259115</v>
      </c>
      <c r="W62" s="73">
        <v>124.4098600641468</v>
      </c>
      <c r="X62" s="73">
        <v>70.711033365338693</v>
      </c>
      <c r="Y62" s="73">
        <v>29.551850462776684</v>
      </c>
      <c r="Z62" s="25">
        <v>1425.9267674301746</v>
      </c>
      <c r="AA62" s="27">
        <v>40.166600000000003</v>
      </c>
      <c r="AB62" s="25">
        <v>109.73134724248465</v>
      </c>
      <c r="AC62" s="25">
        <v>1535.6581146726592</v>
      </c>
      <c r="AD62" s="25">
        <v>32.919404172745395</v>
      </c>
      <c r="AE62" s="25">
        <v>427.77803022905238</v>
      </c>
      <c r="AF62" s="25">
        <v>460.69743440179775</v>
      </c>
      <c r="AG62" s="25"/>
      <c r="AH62" s="25">
        <v>0.43</v>
      </c>
      <c r="AI62" s="25">
        <v>1.1747192770677228</v>
      </c>
      <c r="AJ62" s="25">
        <v>0.35241578312031685</v>
      </c>
      <c r="AK62" s="25"/>
      <c r="AL62" s="25">
        <v>5.27</v>
      </c>
      <c r="AM62" s="25">
        <v>14.397140907318368</v>
      </c>
      <c r="AN62" s="25">
        <v>0.94157301533862126</v>
      </c>
      <c r="AO62" s="25"/>
      <c r="AP62" s="25">
        <v>12.747200000000001</v>
      </c>
      <c r="AQ62" s="25">
        <v>34.824143182878316</v>
      </c>
      <c r="AR62" s="25">
        <v>2.2774989641602419</v>
      </c>
      <c r="AS62" s="25"/>
      <c r="AT62" s="25">
        <v>71.440899999999985</v>
      </c>
      <c r="AU62" s="25">
        <v>195.16977302573827</v>
      </c>
      <c r="AV62" s="25">
        <v>4.2156670973559462</v>
      </c>
      <c r="AW62" s="25"/>
      <c r="AX62" s="25">
        <v>32.356200000000001</v>
      </c>
      <c r="AY62" s="25">
        <v>88.394074122461987</v>
      </c>
      <c r="AZ62" s="25">
        <v>2.041903112228872</v>
      </c>
      <c r="BA62" s="25"/>
      <c r="BB62" s="25">
        <v>18.827499999999997</v>
      </c>
      <c r="BC62" s="25">
        <v>51.434946951145463</v>
      </c>
      <c r="BD62" s="25">
        <v>1.1881472745714601</v>
      </c>
      <c r="BE62" s="27"/>
      <c r="BF62" s="73">
        <v>37.835266192036336</v>
      </c>
      <c r="BG62" s="27"/>
      <c r="BH62" s="73">
        <v>435.45934356514005</v>
      </c>
      <c r="BI62" s="27"/>
      <c r="BJ62" s="73">
        <v>473.29460975717637</v>
      </c>
    </row>
    <row r="63" spans="1:62">
      <c r="B63" s="1">
        <v>32</v>
      </c>
      <c r="C63" s="1">
        <v>2047</v>
      </c>
      <c r="D63" s="71">
        <v>5.0549999999999997</v>
      </c>
      <c r="E63" s="71">
        <v>14.224074706848045</v>
      </c>
      <c r="F63" s="71">
        <v>0.38405001708489722</v>
      </c>
      <c r="H63" s="71">
        <v>16.365000000000002</v>
      </c>
      <c r="I63" s="71">
        <v>46.048859065789969</v>
      </c>
      <c r="J63" s="71">
        <v>1.2433191947763291</v>
      </c>
      <c r="L63" s="73">
        <v>6.4497065254891339</v>
      </c>
      <c r="M63" s="73">
        <v>23.470507902177388</v>
      </c>
      <c r="N63" s="73">
        <v>27.675616685236619</v>
      </c>
      <c r="O63" s="73">
        <v>90.424588059394509</v>
      </c>
      <c r="P63" s="73">
        <v>161.48365494365993</v>
      </c>
      <c r="Q63" s="73">
        <v>161.17734657302714</v>
      </c>
      <c r="R63" s="73">
        <v>178.40952031452733</v>
      </c>
      <c r="S63" s="73">
        <v>156.70522193549368</v>
      </c>
      <c r="T63" s="73">
        <v>134.92681151451001</v>
      </c>
      <c r="U63" s="73">
        <v>131.19643275848529</v>
      </c>
      <c r="V63" s="73">
        <v>129.3346163259115</v>
      </c>
      <c r="W63" s="73">
        <v>124.4098600641468</v>
      </c>
      <c r="X63" s="73">
        <v>70.711033365338693</v>
      </c>
      <c r="Y63" s="73">
        <v>29.551850462776684</v>
      </c>
      <c r="Z63" s="25">
        <v>1425.9267674301746</v>
      </c>
      <c r="AA63" s="27">
        <v>40.166600000000003</v>
      </c>
      <c r="AB63" s="25">
        <v>113.02328765975921</v>
      </c>
      <c r="AC63" s="25">
        <v>1538.9500550899338</v>
      </c>
      <c r="AD63" s="25">
        <v>33.906986297927759</v>
      </c>
      <c r="AE63" s="25">
        <v>427.77803022905238</v>
      </c>
      <c r="AF63" s="25">
        <v>461.68501652698012</v>
      </c>
      <c r="AG63" s="25"/>
      <c r="AH63" s="25">
        <v>0.43</v>
      </c>
      <c r="AI63" s="25">
        <v>1.2099608553797547</v>
      </c>
      <c r="AJ63" s="25">
        <v>0.36298825661392642</v>
      </c>
      <c r="AK63" s="25"/>
      <c r="AL63" s="25">
        <v>5.27</v>
      </c>
      <c r="AM63" s="25">
        <v>14.829055134537922</v>
      </c>
      <c r="AN63" s="25">
        <v>0.96982020579878014</v>
      </c>
      <c r="AO63" s="25"/>
      <c r="AP63" s="25">
        <v>12.747200000000001</v>
      </c>
      <c r="AQ63" s="25">
        <v>35.868867478364677</v>
      </c>
      <c r="AR63" s="25">
        <v>2.3458239330850499</v>
      </c>
      <c r="AS63" s="25"/>
      <c r="AT63" s="25">
        <v>71.440899999999985</v>
      </c>
      <c r="AU63" s="25">
        <v>201.02486621651045</v>
      </c>
      <c r="AV63" s="25">
        <v>4.3421371102766253</v>
      </c>
      <c r="AW63" s="25"/>
      <c r="AX63" s="25">
        <v>32.356200000000001</v>
      </c>
      <c r="AY63" s="25">
        <v>91.045896346135862</v>
      </c>
      <c r="AZ63" s="25">
        <v>2.1031602055957381</v>
      </c>
      <c r="BA63" s="25"/>
      <c r="BB63" s="25">
        <v>18.827499999999997</v>
      </c>
      <c r="BC63" s="25">
        <v>52.977995359679831</v>
      </c>
      <c r="BD63" s="25">
        <v>1.2237916928086041</v>
      </c>
      <c r="BE63" s="27"/>
      <c r="BF63" s="73">
        <v>38.97032417779743</v>
      </c>
      <c r="BG63" s="27"/>
      <c r="BH63" s="73">
        <v>435.68978296522266</v>
      </c>
      <c r="BI63" s="27"/>
      <c r="BJ63" s="73">
        <v>474.66010714302007</v>
      </c>
    </row>
    <row r="64" spans="1:62">
      <c r="B64" s="1">
        <v>33</v>
      </c>
      <c r="C64" s="1">
        <v>2048</v>
      </c>
      <c r="D64" s="71">
        <v>5.0549999999999997</v>
      </c>
      <c r="E64" s="71">
        <v>14.650796948053486</v>
      </c>
      <c r="F64" s="71">
        <v>0.39557151759744413</v>
      </c>
      <c r="H64" s="71">
        <v>16.365000000000002</v>
      </c>
      <c r="I64" s="71">
        <v>47.430324837763671</v>
      </c>
      <c r="J64" s="71">
        <v>1.280618770619619</v>
      </c>
      <c r="L64" s="73">
        <v>6.4497065254891339</v>
      </c>
      <c r="M64" s="73">
        <v>23.470507902177388</v>
      </c>
      <c r="N64" s="73">
        <v>27.675616685236619</v>
      </c>
      <c r="O64" s="73">
        <v>90.424588059394509</v>
      </c>
      <c r="P64" s="73">
        <v>161.48365494365993</v>
      </c>
      <c r="Q64" s="73">
        <v>161.17734657302714</v>
      </c>
      <c r="R64" s="73">
        <v>178.40952031452733</v>
      </c>
      <c r="S64" s="73">
        <v>156.70522193549368</v>
      </c>
      <c r="T64" s="73">
        <v>134.92681151451001</v>
      </c>
      <c r="U64" s="73">
        <v>131.19643275848529</v>
      </c>
      <c r="V64" s="73">
        <v>129.3346163259115</v>
      </c>
      <c r="W64" s="73">
        <v>124.4098600641468</v>
      </c>
      <c r="X64" s="73">
        <v>70.711033365338693</v>
      </c>
      <c r="Y64" s="73">
        <v>29.551850462776684</v>
      </c>
      <c r="Z64" s="25">
        <v>1425.9267674301746</v>
      </c>
      <c r="AA64" s="27">
        <v>40.166600000000003</v>
      </c>
      <c r="AB64" s="25">
        <v>116.41398628955197</v>
      </c>
      <c r="AC64" s="25">
        <v>1542.3407537197265</v>
      </c>
      <c r="AD64" s="25">
        <v>34.92419588686559</v>
      </c>
      <c r="AE64" s="25">
        <v>427.77803022905238</v>
      </c>
      <c r="AF64" s="25">
        <v>462.70222611591794</v>
      </c>
      <c r="AG64" s="25"/>
      <c r="AH64" s="25">
        <v>0.43</v>
      </c>
      <c r="AI64" s="25">
        <v>1.2462596810411473</v>
      </c>
      <c r="AJ64" s="25">
        <v>0.37387790431234419</v>
      </c>
      <c r="AK64" s="25"/>
      <c r="AL64" s="25">
        <v>5.27</v>
      </c>
      <c r="AM64" s="25">
        <v>15.273926788574059</v>
      </c>
      <c r="AN64" s="25">
        <v>0.99891481197274345</v>
      </c>
      <c r="AO64" s="25"/>
      <c r="AP64" s="25">
        <v>12.747200000000001</v>
      </c>
      <c r="AQ64" s="25">
        <v>36.944933502715614</v>
      </c>
      <c r="AR64" s="25">
        <v>2.4161986510776012</v>
      </c>
      <c r="AS64" s="25"/>
      <c r="AT64" s="25">
        <v>71.440899999999985</v>
      </c>
      <c r="AU64" s="25">
        <v>207.05561220300575</v>
      </c>
      <c r="AV64" s="25">
        <v>4.4724012235849235</v>
      </c>
      <c r="AW64" s="25"/>
      <c r="AX64" s="25">
        <v>32.356200000000001</v>
      </c>
      <c r="AY64" s="25">
        <v>93.777273236519932</v>
      </c>
      <c r="AZ64" s="25">
        <v>2.1662550117636101</v>
      </c>
      <c r="BA64" s="25"/>
      <c r="BB64" s="25">
        <v>18.827499999999997</v>
      </c>
      <c r="BC64" s="25">
        <v>54.567335220470227</v>
      </c>
      <c r="BD64" s="25">
        <v>1.2605054435928622</v>
      </c>
      <c r="BE64" s="27"/>
      <c r="BF64" s="73">
        <v>40.139433903131355</v>
      </c>
      <c r="BG64" s="27"/>
      <c r="BH64" s="73">
        <v>435.92713554730778</v>
      </c>
      <c r="BI64" s="27"/>
      <c r="BJ64" s="73">
        <v>476.06656945043915</v>
      </c>
    </row>
    <row r="65" spans="2:62">
      <c r="B65" s="1">
        <v>34</v>
      </c>
      <c r="C65" s="1">
        <v>2049</v>
      </c>
      <c r="D65" s="71">
        <v>5.0549999999999997</v>
      </c>
      <c r="E65" s="71">
        <v>15.090320856495088</v>
      </c>
      <c r="F65" s="71">
        <v>0.40743866312536736</v>
      </c>
      <c r="H65" s="71">
        <v>16.365000000000002</v>
      </c>
      <c r="I65" s="71">
        <v>48.853234582896569</v>
      </c>
      <c r="J65" s="71">
        <v>1.3190373337382073</v>
      </c>
      <c r="L65" s="73">
        <v>6.4497065254891339</v>
      </c>
      <c r="M65" s="73">
        <v>23.470507902177388</v>
      </c>
      <c r="N65" s="73">
        <v>27.675616685236619</v>
      </c>
      <c r="O65" s="73">
        <v>90.424588059394509</v>
      </c>
      <c r="P65" s="73">
        <v>161.48365494365993</v>
      </c>
      <c r="Q65" s="73">
        <v>161.17734657302714</v>
      </c>
      <c r="R65" s="73">
        <v>178.40952031452733</v>
      </c>
      <c r="S65" s="73">
        <v>156.70522193549368</v>
      </c>
      <c r="T65" s="73">
        <v>134.92681151451001</v>
      </c>
      <c r="U65" s="73">
        <v>131.19643275848529</v>
      </c>
      <c r="V65" s="73">
        <v>129.3346163259115</v>
      </c>
      <c r="W65" s="73">
        <v>124.4098600641468</v>
      </c>
      <c r="X65" s="73">
        <v>70.711033365338693</v>
      </c>
      <c r="Y65" s="73">
        <v>29.551850462776684</v>
      </c>
      <c r="Z65" s="25">
        <v>1425.9267674301746</v>
      </c>
      <c r="AA65" s="27">
        <v>40.166600000000003</v>
      </c>
      <c r="AB65" s="25">
        <v>119.90640587823852</v>
      </c>
      <c r="AC65" s="25">
        <v>1545.8331733084131</v>
      </c>
      <c r="AD65" s="25">
        <v>35.971921763471556</v>
      </c>
      <c r="AE65" s="25">
        <v>427.77803022905238</v>
      </c>
      <c r="AF65" s="25">
        <v>463.7499519925239</v>
      </c>
      <c r="AG65" s="25"/>
      <c r="AH65" s="25">
        <v>0.43</v>
      </c>
      <c r="AI65" s="25">
        <v>1.2836474714723816</v>
      </c>
      <c r="AJ65" s="25">
        <v>0.38509424144171445</v>
      </c>
      <c r="AK65" s="25"/>
      <c r="AL65" s="25">
        <v>5.27</v>
      </c>
      <c r="AM65" s="25">
        <v>15.732144592231279</v>
      </c>
      <c r="AN65" s="25">
        <v>1.0288822563319255</v>
      </c>
      <c r="AO65" s="25"/>
      <c r="AP65" s="25">
        <v>12.747200000000001</v>
      </c>
      <c r="AQ65" s="25">
        <v>38.053281507797074</v>
      </c>
      <c r="AR65" s="25">
        <v>2.4886846106099285</v>
      </c>
      <c r="AS65" s="25"/>
      <c r="AT65" s="25">
        <v>71.440899999999985</v>
      </c>
      <c r="AU65" s="25">
        <v>213.2672805690959</v>
      </c>
      <c r="AV65" s="25">
        <v>4.6065732602924712</v>
      </c>
      <c r="AW65" s="25"/>
      <c r="AX65" s="25">
        <v>32.356200000000001</v>
      </c>
      <c r="AY65" s="25">
        <v>96.590591433615515</v>
      </c>
      <c r="AZ65" s="25">
        <v>2.2312426621165184</v>
      </c>
      <c r="BA65" s="25"/>
      <c r="BB65" s="25">
        <v>18.827499999999997</v>
      </c>
      <c r="BC65" s="25">
        <v>56.204355277084325</v>
      </c>
      <c r="BD65" s="25">
        <v>1.2983206069006479</v>
      </c>
      <c r="BE65" s="27"/>
      <c r="BF65" s="73">
        <v>41.343616920225294</v>
      </c>
      <c r="BG65" s="27"/>
      <c r="BH65" s="73">
        <v>436.17160870685541</v>
      </c>
      <c r="BI65" s="27"/>
      <c r="BJ65" s="73">
        <v>477.51522562708072</v>
      </c>
    </row>
    <row r="66" spans="2:62">
      <c r="B66" s="1">
        <v>35</v>
      </c>
      <c r="C66" s="1">
        <v>2050</v>
      </c>
      <c r="D66" s="71">
        <v>5.0549999999999997</v>
      </c>
      <c r="E66" s="71">
        <v>15.543030482189941</v>
      </c>
      <c r="F66" s="71">
        <v>0.41966182301912841</v>
      </c>
      <c r="H66" s="71">
        <v>16.365000000000002</v>
      </c>
      <c r="I66" s="71">
        <v>50.31883162038347</v>
      </c>
      <c r="J66" s="71">
        <v>1.3586084537503538</v>
      </c>
      <c r="L66" s="73">
        <v>6.4497065254891339</v>
      </c>
      <c r="M66" s="73">
        <v>23.470507902177388</v>
      </c>
      <c r="N66" s="73">
        <v>27.675616685236619</v>
      </c>
      <c r="O66" s="73">
        <v>90.424588059394509</v>
      </c>
      <c r="P66" s="73">
        <v>161.48365494365993</v>
      </c>
      <c r="Q66" s="73">
        <v>161.17734657302714</v>
      </c>
      <c r="R66" s="73">
        <v>178.40952031452733</v>
      </c>
      <c r="S66" s="73">
        <v>156.70522193549368</v>
      </c>
      <c r="T66" s="73">
        <v>134.92681151451001</v>
      </c>
      <c r="U66" s="73">
        <v>131.19643275848529</v>
      </c>
      <c r="V66" s="73">
        <v>129.3346163259115</v>
      </c>
      <c r="W66" s="73">
        <v>124.4098600641468</v>
      </c>
      <c r="X66" s="73">
        <v>70.711033365338693</v>
      </c>
      <c r="Y66" s="73">
        <v>29.551850462776684</v>
      </c>
      <c r="Z66" s="25">
        <v>1425.9267674301746</v>
      </c>
      <c r="AA66" s="27">
        <v>40.166600000000003</v>
      </c>
      <c r="AB66" s="25">
        <v>123.50359805458567</v>
      </c>
      <c r="AC66" s="25">
        <v>1549.4303654847602</v>
      </c>
      <c r="AD66" s="25">
        <v>37.0510794163757</v>
      </c>
      <c r="AE66" s="25">
        <v>427.77803022905238</v>
      </c>
      <c r="AF66" s="25">
        <v>464.82910964542805</v>
      </c>
      <c r="AG66" s="25"/>
      <c r="AH66" s="25">
        <v>0.43</v>
      </c>
      <c r="AI66" s="25">
        <v>1.322156895616553</v>
      </c>
      <c r="AJ66" s="25">
        <v>0.39664706868496591</v>
      </c>
      <c r="AK66" s="25"/>
      <c r="AL66" s="25">
        <v>5.27</v>
      </c>
      <c r="AM66" s="25">
        <v>16.204108929998217</v>
      </c>
      <c r="AN66" s="25">
        <v>1.0597487240218835</v>
      </c>
      <c r="AO66" s="25"/>
      <c r="AP66" s="25">
        <v>12.747200000000001</v>
      </c>
      <c r="AQ66" s="25">
        <v>39.194879953030991</v>
      </c>
      <c r="AR66" s="25">
        <v>2.5633451489282266</v>
      </c>
      <c r="AS66" s="25"/>
      <c r="AT66" s="25">
        <v>71.440899999999985</v>
      </c>
      <c r="AU66" s="25">
        <v>219.66529898616878</v>
      </c>
      <c r="AV66" s="25">
        <v>4.7447704581012449</v>
      </c>
      <c r="AW66" s="25"/>
      <c r="AX66" s="25">
        <v>32.356200000000001</v>
      </c>
      <c r="AY66" s="25">
        <v>99.488309176623986</v>
      </c>
      <c r="AZ66" s="25">
        <v>2.2981799419800142</v>
      </c>
      <c r="BA66" s="25"/>
      <c r="BB66" s="25">
        <v>18.827499999999997</v>
      </c>
      <c r="BC66" s="25">
        <v>57.890485935396853</v>
      </c>
      <c r="BD66" s="25">
        <v>1.3372702251076674</v>
      </c>
      <c r="BE66" s="27"/>
      <c r="BF66" s="73">
        <v>42.58392542783205</v>
      </c>
      <c r="BG66" s="27"/>
      <c r="BH66" s="73">
        <v>436.42341606118953</v>
      </c>
      <c r="BI66" s="27"/>
      <c r="BJ66" s="73">
        <v>479.0073414890216</v>
      </c>
    </row>
    <row r="67" spans="2:62">
      <c r="B67" s="1">
        <v>36</v>
      </c>
      <c r="C67" s="1">
        <v>2051</v>
      </c>
      <c r="D67" s="71">
        <v>5.0549999999999997</v>
      </c>
      <c r="E67" s="71">
        <v>16.009321396655643</v>
      </c>
      <c r="F67" s="71">
        <v>0.43225167770970235</v>
      </c>
      <c r="H67" s="71">
        <v>16.365000000000002</v>
      </c>
      <c r="I67" s="71">
        <v>51.828396568994982</v>
      </c>
      <c r="J67" s="71">
        <v>1.3993667073628646</v>
      </c>
      <c r="L67" s="73">
        <v>6.4497065254891339</v>
      </c>
      <c r="M67" s="73">
        <v>23.470507902177388</v>
      </c>
      <c r="N67" s="73">
        <v>27.675616685236619</v>
      </c>
      <c r="O67" s="73">
        <v>90.424588059394509</v>
      </c>
      <c r="P67" s="73">
        <v>161.48365494365993</v>
      </c>
      <c r="Q67" s="73">
        <v>161.17734657302714</v>
      </c>
      <c r="R67" s="73">
        <v>178.40952031452733</v>
      </c>
      <c r="S67" s="73">
        <v>156.70522193549368</v>
      </c>
      <c r="T67" s="73">
        <v>134.92681151451001</v>
      </c>
      <c r="U67" s="73">
        <v>131.19643275848529</v>
      </c>
      <c r="V67" s="73">
        <v>129.3346163259115</v>
      </c>
      <c r="W67" s="73">
        <v>124.4098600641468</v>
      </c>
      <c r="X67" s="73">
        <v>70.711033365338693</v>
      </c>
      <c r="Y67" s="73">
        <v>29.551850462776684</v>
      </c>
      <c r="Z67" s="25">
        <v>1425.9267674301746</v>
      </c>
      <c r="AA67" s="27">
        <v>40.166600000000003</v>
      </c>
      <c r="AB67" s="25">
        <v>127.20870599622326</v>
      </c>
      <c r="AC67" s="25">
        <v>1553.1354734263978</v>
      </c>
      <c r="AD67" s="25">
        <v>38.162611798866976</v>
      </c>
      <c r="AE67" s="25">
        <v>427.77803022905238</v>
      </c>
      <c r="AF67" s="25">
        <v>465.9406420279193</v>
      </c>
      <c r="AG67" s="25"/>
      <c r="AH67" s="25">
        <v>0.43</v>
      </c>
      <c r="AI67" s="25">
        <v>1.3618216024850498</v>
      </c>
      <c r="AJ67" s="25">
        <v>0.40854648074551492</v>
      </c>
      <c r="AK67" s="25"/>
      <c r="AL67" s="25">
        <v>5.27</v>
      </c>
      <c r="AM67" s="25">
        <v>16.690232197898165</v>
      </c>
      <c r="AN67" s="25">
        <v>1.0915411857425401</v>
      </c>
      <c r="AO67" s="25"/>
      <c r="AP67" s="25">
        <v>12.747200000000001</v>
      </c>
      <c r="AQ67" s="25">
        <v>40.370726351621926</v>
      </c>
      <c r="AR67" s="25">
        <v>2.6402455033960739</v>
      </c>
      <c r="AS67" s="25"/>
      <c r="AT67" s="25">
        <v>71.472899999999996</v>
      </c>
      <c r="AU67" s="25">
        <v>226.35660281919465</v>
      </c>
      <c r="AV67" s="25">
        <v>4.889302620894604</v>
      </c>
      <c r="AW67" s="25"/>
      <c r="AX67" s="25">
        <v>32.356200000000001</v>
      </c>
      <c r="AY67" s="25">
        <v>102.47295845192272</v>
      </c>
      <c r="AZ67" s="25">
        <v>2.3671253402394146</v>
      </c>
      <c r="BA67" s="25"/>
      <c r="BB67" s="25">
        <v>18.827499999999997</v>
      </c>
      <c r="BC67" s="25">
        <v>59.627200513458767</v>
      </c>
      <c r="BD67" s="25">
        <v>1.3773883318608975</v>
      </c>
      <c r="BE67" s="27"/>
      <c r="BF67" s="73">
        <v>43.861443190667011</v>
      </c>
      <c r="BG67" s="27"/>
      <c r="BH67" s="73">
        <v>436.68496668520402</v>
      </c>
      <c r="BI67" s="27"/>
      <c r="BJ67" s="73">
        <v>480.54640987587101</v>
      </c>
    </row>
    <row r="68" spans="2:62">
      <c r="B68" s="1">
        <v>37</v>
      </c>
      <c r="C68" s="1">
        <v>2052</v>
      </c>
      <c r="D68" s="71">
        <v>5.0549999999999997</v>
      </c>
      <c r="E68" s="71">
        <v>16.489601038555307</v>
      </c>
      <c r="F68" s="71">
        <v>0.44521922804099329</v>
      </c>
      <c r="H68" s="71">
        <v>16.365000000000002</v>
      </c>
      <c r="I68" s="71">
        <v>53.383248466064821</v>
      </c>
      <c r="J68" s="71">
        <v>1.4413477085837501</v>
      </c>
      <c r="L68" s="73">
        <v>6.4497065254891339</v>
      </c>
      <c r="M68" s="73">
        <v>23.470507902177388</v>
      </c>
      <c r="N68" s="73">
        <v>27.675616685236619</v>
      </c>
      <c r="O68" s="73">
        <v>90.424588059394509</v>
      </c>
      <c r="P68" s="73">
        <v>161.48365494365993</v>
      </c>
      <c r="Q68" s="73">
        <v>161.17734657302714</v>
      </c>
      <c r="R68" s="73">
        <v>178.40952031452733</v>
      </c>
      <c r="S68" s="73">
        <v>156.70522193549368</v>
      </c>
      <c r="T68" s="73">
        <v>134.92681151451001</v>
      </c>
      <c r="U68" s="73">
        <v>131.19643275848529</v>
      </c>
      <c r="V68" s="73">
        <v>129.3346163259115</v>
      </c>
      <c r="W68" s="73">
        <v>124.4098600641468</v>
      </c>
      <c r="X68" s="73">
        <v>70.711033365338693</v>
      </c>
      <c r="Y68" s="73">
        <v>29.551850462776684</v>
      </c>
      <c r="Z68" s="25">
        <v>1425.9267674301746</v>
      </c>
      <c r="AA68" s="27">
        <v>40.166600000000003</v>
      </c>
      <c r="AB68" s="25">
        <v>131.02496717610993</v>
      </c>
      <c r="AC68" s="25">
        <v>1556.9517346062844</v>
      </c>
      <c r="AD68" s="25">
        <v>39.307490152832976</v>
      </c>
      <c r="AE68" s="25">
        <v>427.77803022905238</v>
      </c>
      <c r="AF68" s="25">
        <v>467.08552038188532</v>
      </c>
      <c r="AG68" s="25"/>
      <c r="AH68" s="25">
        <v>0.43</v>
      </c>
      <c r="AI68" s="25">
        <v>1.4026762505596009</v>
      </c>
      <c r="AJ68" s="25">
        <v>0.42080287516788023</v>
      </c>
      <c r="AK68" s="25"/>
      <c r="AL68" s="25">
        <v>5.27</v>
      </c>
      <c r="AM68" s="25">
        <v>17.190939163835107</v>
      </c>
      <c r="AN68" s="25">
        <v>1.124287421314816</v>
      </c>
      <c r="AO68" s="25"/>
      <c r="AP68" s="25">
        <v>12.747200000000001</v>
      </c>
      <c r="AQ68" s="25">
        <v>41.581848142170571</v>
      </c>
      <c r="AR68" s="25">
        <v>2.7194528684979553</v>
      </c>
      <c r="AS68" s="25"/>
      <c r="AT68" s="25">
        <v>71.472899999999996</v>
      </c>
      <c r="AU68" s="25">
        <v>233.14730090377046</v>
      </c>
      <c r="AV68" s="25">
        <v>5.0359816995214413</v>
      </c>
      <c r="AW68" s="25"/>
      <c r="AX68" s="25">
        <v>32.356200000000001</v>
      </c>
      <c r="AY68" s="25">
        <v>105.54714720548037</v>
      </c>
      <c r="AZ68" s="25">
        <v>2.4381391004465964</v>
      </c>
      <c r="BA68" s="25"/>
      <c r="BB68" s="25">
        <v>18.827499999999997</v>
      </c>
      <c r="BC68" s="25">
        <v>61.416016528862521</v>
      </c>
      <c r="BD68" s="25">
        <v>1.4187099818167241</v>
      </c>
      <c r="BE68" s="27"/>
      <c r="BF68" s="73">
        <v>45.177286486387018</v>
      </c>
      <c r="BG68" s="27"/>
      <c r="BH68" s="73">
        <v>436.95217477888849</v>
      </c>
      <c r="BI68" s="27"/>
      <c r="BJ68" s="73">
        <v>482.12946126527549</v>
      </c>
    </row>
    <row r="69" spans="2:62">
      <c r="B69" s="1">
        <v>38</v>
      </c>
      <c r="C69" s="1">
        <v>2053</v>
      </c>
      <c r="D69" s="71">
        <v>5.0549999999999997</v>
      </c>
      <c r="E69" s="71">
        <v>16.98428906971197</v>
      </c>
      <c r="F69" s="71">
        <v>0.45857580488222316</v>
      </c>
      <c r="H69" s="71">
        <v>16.365000000000002</v>
      </c>
      <c r="I69" s="71">
        <v>54.98474592004677</v>
      </c>
      <c r="J69" s="71">
        <v>1.4845881398412628</v>
      </c>
      <c r="L69" s="73">
        <v>6.4497065254891339</v>
      </c>
      <c r="M69" s="73">
        <v>23.470507902177388</v>
      </c>
      <c r="N69" s="73">
        <v>27.675616685236619</v>
      </c>
      <c r="O69" s="73">
        <v>90.424588059394509</v>
      </c>
      <c r="P69" s="73">
        <v>161.48365494365993</v>
      </c>
      <c r="Q69" s="73">
        <v>161.17734657302714</v>
      </c>
      <c r="R69" s="73">
        <v>178.40952031452733</v>
      </c>
      <c r="S69" s="73">
        <v>156.70522193549368</v>
      </c>
      <c r="T69" s="73">
        <v>134.92681151451001</v>
      </c>
      <c r="U69" s="73">
        <v>131.19643275848529</v>
      </c>
      <c r="V69" s="73">
        <v>129.3346163259115</v>
      </c>
      <c r="W69" s="73">
        <v>124.4098600641468</v>
      </c>
      <c r="X69" s="73">
        <v>70.711033365338693</v>
      </c>
      <c r="Y69" s="73">
        <v>29.551850462776684</v>
      </c>
      <c r="Z69" s="25">
        <v>1425.9267674301746</v>
      </c>
      <c r="AA69" s="27">
        <v>40.166600000000003</v>
      </c>
      <c r="AB69" s="25">
        <v>134.95571619139324</v>
      </c>
      <c r="AC69" s="25">
        <v>1560.8824836215679</v>
      </c>
      <c r="AD69" s="25">
        <v>40.486714857417972</v>
      </c>
      <c r="AE69" s="25">
        <v>427.77803022905238</v>
      </c>
      <c r="AF69" s="25">
        <v>468.26474508647033</v>
      </c>
      <c r="AG69" s="25"/>
      <c r="AH69" s="25">
        <v>0.43</v>
      </c>
      <c r="AI69" s="25">
        <v>1.4447565380763892</v>
      </c>
      <c r="AJ69" s="25">
        <v>0.43342696142291676</v>
      </c>
      <c r="AK69" s="25"/>
      <c r="AL69" s="25">
        <v>5.27</v>
      </c>
      <c r="AM69" s="25">
        <v>17.706667338750162</v>
      </c>
      <c r="AN69" s="25">
        <v>1.1580160439542606</v>
      </c>
      <c r="AO69" s="25"/>
      <c r="AP69" s="25">
        <v>12.747200000000001</v>
      </c>
      <c r="AQ69" s="25">
        <v>42.829303586435692</v>
      </c>
      <c r="AR69" s="25">
        <v>2.8010364545528943</v>
      </c>
      <c r="AS69" s="25"/>
      <c r="AT69" s="25">
        <v>71.472899999999996</v>
      </c>
      <c r="AU69" s="25">
        <v>240.1417199308836</v>
      </c>
      <c r="AV69" s="25">
        <v>5.1870611505070849</v>
      </c>
      <c r="AW69" s="25"/>
      <c r="AX69" s="25">
        <v>32.356200000000001</v>
      </c>
      <c r="AY69" s="25">
        <v>108.7135616216448</v>
      </c>
      <c r="AZ69" s="25">
        <v>2.5112832734599948</v>
      </c>
      <c r="BA69" s="25"/>
      <c r="BB69" s="25">
        <v>18.827499999999997</v>
      </c>
      <c r="BC69" s="25">
        <v>63.258497024728399</v>
      </c>
      <c r="BD69" s="25">
        <v>1.4612712812712259</v>
      </c>
      <c r="BE69" s="27"/>
      <c r="BF69" s="73">
        <v>46.532605080978634</v>
      </c>
      <c r="BG69" s="27"/>
      <c r="BH69" s="73">
        <v>437.22739911538361</v>
      </c>
      <c r="BI69" s="27"/>
      <c r="BJ69" s="73">
        <v>483.76000419636222</v>
      </c>
    </row>
    <row r="70" spans="2:62">
      <c r="B70" s="1">
        <v>39</v>
      </c>
      <c r="C70" s="1">
        <v>2054</v>
      </c>
      <c r="D70" s="71">
        <v>5.0549999999999997</v>
      </c>
      <c r="E70" s="71">
        <v>17.49381774180333</v>
      </c>
      <c r="F70" s="71">
        <v>0.47233307902868987</v>
      </c>
      <c r="H70" s="71">
        <v>16.365000000000002</v>
      </c>
      <c r="I70" s="71">
        <v>56.634288297648176</v>
      </c>
      <c r="J70" s="71">
        <v>1.5291257840365007</v>
      </c>
      <c r="L70" s="73">
        <v>6.4497065254891339</v>
      </c>
      <c r="M70" s="73">
        <v>23.470507902177388</v>
      </c>
      <c r="N70" s="73">
        <v>27.675616685236619</v>
      </c>
      <c r="O70" s="73">
        <v>90.424588059394509</v>
      </c>
      <c r="P70" s="73">
        <v>161.48365494365993</v>
      </c>
      <c r="Q70" s="73">
        <v>161.17734657302714</v>
      </c>
      <c r="R70" s="73">
        <v>178.40952031452733</v>
      </c>
      <c r="S70" s="73">
        <v>156.70522193549368</v>
      </c>
      <c r="T70" s="73">
        <v>134.92681151451001</v>
      </c>
      <c r="U70" s="73">
        <v>131.19643275848529</v>
      </c>
      <c r="V70" s="73">
        <v>129.3346163259115</v>
      </c>
      <c r="W70" s="73">
        <v>124.4098600641468</v>
      </c>
      <c r="X70" s="73">
        <v>70.711033365338693</v>
      </c>
      <c r="Y70" s="73">
        <v>29.551850462776684</v>
      </c>
      <c r="Z70" s="25">
        <v>1425.9267674301746</v>
      </c>
      <c r="AA70" s="27">
        <v>40.166600000000003</v>
      </c>
      <c r="AB70" s="25">
        <v>139.00438767713504</v>
      </c>
      <c r="AC70" s="25">
        <v>1564.9311551073097</v>
      </c>
      <c r="AD70" s="25">
        <v>41.701316303140509</v>
      </c>
      <c r="AE70" s="25">
        <v>427.77803022905238</v>
      </c>
      <c r="AF70" s="25">
        <v>469.47934653219289</v>
      </c>
      <c r="AG70" s="25"/>
      <c r="AH70" s="25">
        <v>0.43</v>
      </c>
      <c r="AI70" s="25">
        <v>1.4880992342186807</v>
      </c>
      <c r="AJ70" s="25">
        <v>0.44642977026560421</v>
      </c>
      <c r="AK70" s="25"/>
      <c r="AL70" s="25">
        <v>5.27</v>
      </c>
      <c r="AM70" s="25">
        <v>18.23786735891267</v>
      </c>
      <c r="AN70" s="25">
        <v>1.1927565252728887</v>
      </c>
      <c r="AO70" s="25"/>
      <c r="AP70" s="25">
        <v>12.747200000000001</v>
      </c>
      <c r="AQ70" s="25">
        <v>44.11418269402877</v>
      </c>
      <c r="AR70" s="25">
        <v>2.8850675481894816</v>
      </c>
      <c r="AS70" s="25"/>
      <c r="AT70" s="25">
        <v>71.472899999999996</v>
      </c>
      <c r="AU70" s="25">
        <v>247.34597152881011</v>
      </c>
      <c r="AV70" s="25">
        <v>5.3426729850222978</v>
      </c>
      <c r="AW70" s="25"/>
      <c r="AX70" s="25">
        <v>32.356200000000001</v>
      </c>
      <c r="AY70" s="25">
        <v>111.97496847029414</v>
      </c>
      <c r="AZ70" s="25">
        <v>2.5866217716637947</v>
      </c>
      <c r="BA70" s="25"/>
      <c r="BB70" s="25">
        <v>18.827499999999997</v>
      </c>
      <c r="BC70" s="25">
        <v>65.156251935470252</v>
      </c>
      <c r="BD70" s="25">
        <v>1.5051094197093629</v>
      </c>
      <c r="BE70" s="27"/>
      <c r="BF70" s="73">
        <v>47.928583233407984</v>
      </c>
      <c r="BG70" s="27"/>
      <c r="BH70" s="73">
        <v>437.5108801819735</v>
      </c>
      <c r="BI70" s="27"/>
      <c r="BJ70" s="73">
        <v>485.43946341538151</v>
      </c>
    </row>
    <row r="71" spans="2:62">
      <c r="B71" s="1">
        <v>40</v>
      </c>
      <c r="C71" s="1">
        <v>2055</v>
      </c>
      <c r="D71" s="71">
        <v>5.0549999999999997</v>
      </c>
      <c r="E71" s="71">
        <v>18.018632274057428</v>
      </c>
      <c r="F71" s="71">
        <v>0.48650307139955051</v>
      </c>
      <c r="H71" s="71">
        <v>16.365000000000002</v>
      </c>
      <c r="I71" s="71">
        <v>58.333316946577618</v>
      </c>
      <c r="J71" s="71">
        <v>1.5749995575575957</v>
      </c>
      <c r="L71" s="80">
        <v>2.6114992791754981</v>
      </c>
      <c r="M71" s="73">
        <v>23.470507902177388</v>
      </c>
      <c r="N71" s="73">
        <v>27.675616685236619</v>
      </c>
      <c r="O71" s="73">
        <v>90.424588059394509</v>
      </c>
      <c r="P71" s="73">
        <v>161.48365494365993</v>
      </c>
      <c r="Q71" s="73">
        <v>161.17734657302714</v>
      </c>
      <c r="R71" s="73">
        <v>178.40952031452733</v>
      </c>
      <c r="S71" s="73">
        <v>156.70522193549368</v>
      </c>
      <c r="T71" s="73">
        <v>134.92681151451001</v>
      </c>
      <c r="U71" s="73">
        <v>131.19643275848529</v>
      </c>
      <c r="V71" s="73">
        <v>129.3346163259115</v>
      </c>
      <c r="W71" s="73">
        <v>124.4098600641468</v>
      </c>
      <c r="X71" s="73">
        <v>70.711033365338693</v>
      </c>
      <c r="Y71" s="73">
        <v>29.551850462776684</v>
      </c>
      <c r="Z71" s="25">
        <v>1422.0885601838609</v>
      </c>
      <c r="AA71" s="27">
        <v>40.166600000000003</v>
      </c>
      <c r="AB71" s="25">
        <v>143.17451930744909</v>
      </c>
      <c r="AC71" s="25">
        <v>1565.26307949131</v>
      </c>
      <c r="AD71" s="25">
        <v>42.952355792234727</v>
      </c>
      <c r="AE71" s="25">
        <v>426.62656805515826</v>
      </c>
      <c r="AF71" s="25">
        <v>469.57892384739296</v>
      </c>
      <c r="AG71" s="25"/>
      <c r="AH71" s="25">
        <v>0.43</v>
      </c>
      <c r="AI71" s="25">
        <v>1.5327422112452411</v>
      </c>
      <c r="AJ71" s="25">
        <v>0.4598226633735723</v>
      </c>
      <c r="AK71" s="25"/>
      <c r="AL71" s="25">
        <v>5.27</v>
      </c>
      <c r="AM71" s="25">
        <v>18.785003379680049</v>
      </c>
      <c r="AN71" s="25">
        <v>1.2285392210310753</v>
      </c>
      <c r="AO71" s="25"/>
      <c r="AP71" s="25">
        <v>12.747200000000001</v>
      </c>
      <c r="AQ71" s="25">
        <v>45.437608174849629</v>
      </c>
      <c r="AR71" s="25">
        <v>2.9716195746351657</v>
      </c>
      <c r="AS71" s="25"/>
      <c r="AT71" s="25">
        <v>71.472899999999996</v>
      </c>
      <c r="AU71" s="25">
        <v>254.76635067467441</v>
      </c>
      <c r="AV71" s="25">
        <v>5.5029531745729665</v>
      </c>
      <c r="AW71" s="25"/>
      <c r="AX71" s="25">
        <v>32.356200000000001</v>
      </c>
      <c r="AY71" s="25">
        <v>115.33421752440297</v>
      </c>
      <c r="AZ71" s="25">
        <v>2.6642204248137085</v>
      </c>
      <c r="BA71" s="25"/>
      <c r="BB71" s="25">
        <v>18.827499999999997</v>
      </c>
      <c r="BC71" s="25">
        <v>67.11093949353436</v>
      </c>
      <c r="BD71" s="25">
        <v>1.5502627023006437</v>
      </c>
      <c r="BE71" s="27"/>
      <c r="BF71" s="73">
        <v>49.366440730410226</v>
      </c>
      <c r="BG71" s="27"/>
      <c r="BH71" s="73">
        <v>436.65140350666701</v>
      </c>
      <c r="BI71" s="27"/>
      <c r="BJ71" s="73">
        <v>486.01784423707721</v>
      </c>
    </row>
    <row r="72" spans="2:62">
      <c r="B72" s="1">
        <v>41</v>
      </c>
      <c r="C72" s="1">
        <v>2056</v>
      </c>
      <c r="D72" s="71">
        <v>5.0549999999999997</v>
      </c>
      <c r="E72" s="71">
        <v>18.559191242279148</v>
      </c>
      <c r="F72" s="71">
        <v>0.50109816354153702</v>
      </c>
      <c r="H72" s="71">
        <v>16.365000000000002</v>
      </c>
      <c r="I72" s="71">
        <v>60.083316454974941</v>
      </c>
      <c r="J72" s="71">
        <v>1.6222495442843234</v>
      </c>
      <c r="L72" s="73"/>
      <c r="M72" s="80">
        <v>9.503256346035176</v>
      </c>
      <c r="N72" s="73">
        <v>27.675616685236619</v>
      </c>
      <c r="O72" s="73">
        <v>90.424588059394509</v>
      </c>
      <c r="P72" s="73">
        <v>161.48365494365993</v>
      </c>
      <c r="Q72" s="73">
        <v>161.17734657302714</v>
      </c>
      <c r="R72" s="73">
        <v>178.40952031452733</v>
      </c>
      <c r="S72" s="73">
        <v>156.70522193549368</v>
      </c>
      <c r="T72" s="73">
        <v>134.92681151451001</v>
      </c>
      <c r="U72" s="73">
        <v>131.19643275848529</v>
      </c>
      <c r="V72" s="73">
        <v>129.3346163259115</v>
      </c>
      <c r="W72" s="73">
        <v>124.4098600641468</v>
      </c>
      <c r="X72" s="73">
        <v>70.711033365338693</v>
      </c>
      <c r="Y72" s="73">
        <v>29.551850462776684</v>
      </c>
      <c r="Z72" s="25">
        <v>1405.5098093485435</v>
      </c>
      <c r="AA72" s="27">
        <v>40.166600000000003</v>
      </c>
      <c r="AB72" s="25">
        <v>147.46975488667255</v>
      </c>
      <c r="AC72" s="25">
        <v>1552.979564235216</v>
      </c>
      <c r="AD72" s="25">
        <v>44.24092646600176</v>
      </c>
      <c r="AE72" s="25">
        <v>421.65294280456305</v>
      </c>
      <c r="AF72" s="25">
        <v>465.89386927056478</v>
      </c>
      <c r="AG72" s="25"/>
      <c r="AH72" s="25">
        <v>0.43</v>
      </c>
      <c r="AI72" s="25">
        <v>1.5787244775825982</v>
      </c>
      <c r="AJ72" s="25">
        <v>0.47361734327477945</v>
      </c>
      <c r="AK72" s="25"/>
      <c r="AL72" s="25">
        <v>5.27</v>
      </c>
      <c r="AM72" s="25">
        <v>19.348553481070446</v>
      </c>
      <c r="AN72" s="25">
        <v>1.2653953976620071</v>
      </c>
      <c r="AO72" s="25"/>
      <c r="AP72" s="25">
        <v>3.62</v>
      </c>
      <c r="AQ72" s="25">
        <v>13.290657229881409</v>
      </c>
      <c r="AR72" s="25">
        <v>0.86920898283424419</v>
      </c>
      <c r="AS72" s="25"/>
      <c r="AT72" s="25">
        <v>0.8</v>
      </c>
      <c r="AU72" s="25">
        <v>2.9371618187583226</v>
      </c>
      <c r="AV72" s="25">
        <v>6.3442695285179762E-2</v>
      </c>
      <c r="AW72" s="25"/>
      <c r="AX72" s="25">
        <v>32.356200000000001</v>
      </c>
      <c r="AY72" s="25">
        <v>118.79424405013503</v>
      </c>
      <c r="AZ72" s="25">
        <v>2.7441470375581192</v>
      </c>
      <c r="BA72" s="25"/>
      <c r="BB72" s="25">
        <v>18.827499999999997</v>
      </c>
      <c r="BC72" s="25">
        <v>69.124267678340388</v>
      </c>
      <c r="BD72" s="25">
        <v>1.5967705833696628</v>
      </c>
      <c r="BE72" s="27"/>
      <c r="BF72" s="73">
        <v>50.847433952322525</v>
      </c>
      <c r="BG72" s="27"/>
      <c r="BH72" s="73">
        <v>424.18236506605217</v>
      </c>
      <c r="BI72" s="27"/>
      <c r="BJ72" s="73">
        <v>475.02979901837472</v>
      </c>
    </row>
    <row r="73" spans="2:62">
      <c r="B73" s="1">
        <v>42</v>
      </c>
      <c r="C73" s="1">
        <v>2057</v>
      </c>
      <c r="D73" s="71">
        <v>5.0549999999999997</v>
      </c>
      <c r="E73" s="71">
        <v>19.115966979547522</v>
      </c>
      <c r="F73" s="71">
        <v>0.51613110844778309</v>
      </c>
      <c r="H73" s="71">
        <v>16.365000000000002</v>
      </c>
      <c r="I73" s="71">
        <v>61.885815948624185</v>
      </c>
      <c r="J73" s="71">
        <v>1.6709170306128529</v>
      </c>
      <c r="L73" s="73"/>
      <c r="M73" s="25"/>
      <c r="N73" s="80">
        <v>11.205913437860126</v>
      </c>
      <c r="O73" s="73">
        <v>90.424588059394509</v>
      </c>
      <c r="P73" s="73">
        <v>161.48365494365993</v>
      </c>
      <c r="Q73" s="73">
        <v>161.17734657302714</v>
      </c>
      <c r="R73" s="73">
        <v>178.40952031452733</v>
      </c>
      <c r="S73" s="73">
        <v>156.70522193549368</v>
      </c>
      <c r="T73" s="73">
        <v>134.92681151451001</v>
      </c>
      <c r="U73" s="73">
        <v>131.19643275848529</v>
      </c>
      <c r="V73" s="73">
        <v>129.3346163259115</v>
      </c>
      <c r="W73" s="73">
        <v>124.4098600641468</v>
      </c>
      <c r="X73" s="73">
        <v>70.711033365338693</v>
      </c>
      <c r="Y73" s="73">
        <v>29.551850462776684</v>
      </c>
      <c r="Z73" s="25">
        <v>1379.5368497551317</v>
      </c>
      <c r="AA73" s="27">
        <v>40.166600000000003</v>
      </c>
      <c r="AB73" s="25">
        <v>151.89384753327272</v>
      </c>
      <c r="AC73" s="25">
        <v>1531.4306972884044</v>
      </c>
      <c r="AD73" s="25">
        <v>45.568154259981817</v>
      </c>
      <c r="AE73" s="25">
        <v>413.86105492653951</v>
      </c>
      <c r="AF73" s="25">
        <v>459.42920918652129</v>
      </c>
      <c r="AG73" s="25"/>
      <c r="AH73" s="25">
        <v>0.43</v>
      </c>
      <c r="AI73" s="25">
        <v>1.6260862119100761</v>
      </c>
      <c r="AJ73" s="25">
        <v>0.48782586357302282</v>
      </c>
      <c r="AK73" s="25"/>
      <c r="AL73" s="25">
        <v>5.27</v>
      </c>
      <c r="AM73" s="25">
        <v>19.929010085502561</v>
      </c>
      <c r="AN73" s="25">
        <v>1.3033572595918674</v>
      </c>
      <c r="AO73" s="25"/>
      <c r="AP73" s="25">
        <v>3.62</v>
      </c>
      <c r="AQ73" s="25">
        <v>13.689376946777852</v>
      </c>
      <c r="AR73" s="25">
        <v>0.89528525231927147</v>
      </c>
      <c r="AS73" s="25"/>
      <c r="AT73" s="25">
        <v>0.8</v>
      </c>
      <c r="AU73" s="25">
        <v>3.0252766733210721</v>
      </c>
      <c r="AV73" s="25">
        <v>6.5345976143735149E-2</v>
      </c>
      <c r="AW73" s="25"/>
      <c r="AX73" s="25">
        <v>32.356200000000001</v>
      </c>
      <c r="AY73" s="25">
        <v>122.35807137163908</v>
      </c>
      <c r="AZ73" s="25">
        <v>2.8264714486848628</v>
      </c>
      <c r="BA73" s="25"/>
      <c r="BB73" s="25">
        <v>18.827499999999997</v>
      </c>
      <c r="BC73" s="25">
        <v>71.197995708690598</v>
      </c>
      <c r="BD73" s="25">
        <v>1.6446737008707528</v>
      </c>
      <c r="BE73" s="27"/>
      <c r="BF73" s="73">
        <v>52.372856970892208</v>
      </c>
      <c r="BG73" s="27"/>
      <c r="BH73" s="73">
        <v>416.46635985587329</v>
      </c>
      <c r="BI73" s="27"/>
      <c r="BJ73" s="73">
        <v>468.83921682676549</v>
      </c>
    </row>
    <row r="74" spans="2:62">
      <c r="B74" s="1">
        <v>43</v>
      </c>
      <c r="C74" s="1">
        <v>2058</v>
      </c>
      <c r="D74" s="71">
        <v>5.0549999999999997</v>
      </c>
      <c r="E74" s="71">
        <v>19.689445988933947</v>
      </c>
      <c r="F74" s="71">
        <v>0.53161504170121654</v>
      </c>
      <c r="H74" s="71">
        <v>16.365000000000002</v>
      </c>
      <c r="I74" s="71">
        <v>63.74239042708291</v>
      </c>
      <c r="J74" s="71">
        <v>1.7210445415312385</v>
      </c>
      <c r="L74" s="25"/>
      <c r="M74" s="25"/>
      <c r="N74" s="25"/>
      <c r="O74" s="80">
        <v>36.613099464853775</v>
      </c>
      <c r="P74" s="73">
        <v>161.48365494365993</v>
      </c>
      <c r="Q74" s="73">
        <v>161.17734657302714</v>
      </c>
      <c r="R74" s="73">
        <v>178.40952031452733</v>
      </c>
      <c r="S74" s="73">
        <v>156.70522193549368</v>
      </c>
      <c r="T74" s="73">
        <v>134.92681151451001</v>
      </c>
      <c r="U74" s="73">
        <v>131.19643275848529</v>
      </c>
      <c r="V74" s="73">
        <v>129.3346163259115</v>
      </c>
      <c r="W74" s="73">
        <v>124.4098600641468</v>
      </c>
      <c r="X74" s="73">
        <v>70.711033365338693</v>
      </c>
      <c r="Y74" s="73">
        <v>29.551850462776684</v>
      </c>
      <c r="Z74" s="25">
        <v>1314.519447722731</v>
      </c>
      <c r="AA74" s="27">
        <v>40.166600000000003</v>
      </c>
      <c r="AB74" s="25">
        <v>156.45066295927091</v>
      </c>
      <c r="AC74" s="25">
        <v>1470.9701106820019</v>
      </c>
      <c r="AD74" s="25">
        <v>46.935198887781276</v>
      </c>
      <c r="AE74" s="25">
        <v>394.35583431681931</v>
      </c>
      <c r="AF74" s="25">
        <v>441.29103320460052</v>
      </c>
      <c r="AG74" s="25"/>
      <c r="AH74" s="25">
        <v>0.43</v>
      </c>
      <c r="AI74" s="25">
        <v>1.6748687982673784</v>
      </c>
      <c r="AJ74" s="25">
        <v>0.50246063948021347</v>
      </c>
      <c r="AK74" s="25"/>
      <c r="AL74" s="25">
        <v>5.27</v>
      </c>
      <c r="AM74" s="25">
        <v>20.526880388067639</v>
      </c>
      <c r="AN74" s="25">
        <v>1.3424579773796235</v>
      </c>
      <c r="AO74" s="25"/>
      <c r="AP74" s="25">
        <v>3.62</v>
      </c>
      <c r="AQ74" s="25">
        <v>14.100058255181187</v>
      </c>
      <c r="AR74" s="25">
        <v>0.92214380988884959</v>
      </c>
      <c r="AS74" s="25"/>
      <c r="AT74" s="25">
        <v>0.8</v>
      </c>
      <c r="AU74" s="25">
        <v>3.1160349735207045</v>
      </c>
      <c r="AV74" s="25">
        <v>6.7306355428047207E-2</v>
      </c>
      <c r="AW74" s="25"/>
      <c r="AX74" s="25">
        <v>32.356200000000001</v>
      </c>
      <c r="AY74" s="25">
        <v>126.02881351278826</v>
      </c>
      <c r="AZ74" s="25">
        <v>2.9112655921454089</v>
      </c>
      <c r="BA74" s="25"/>
      <c r="BB74" s="25">
        <v>18.827499999999997</v>
      </c>
      <c r="BC74" s="25">
        <v>73.333935579951316</v>
      </c>
      <c r="BD74" s="25">
        <v>1.6940139118968753</v>
      </c>
      <c r="BE74" s="27"/>
      <c r="BF74" s="73">
        <v>53.944042680018981</v>
      </c>
      <c r="BG74" s="27"/>
      <c r="BH74" s="73">
        <v>397.0392983940331</v>
      </c>
      <c r="BI74" s="27"/>
      <c r="BJ74" s="73">
        <v>450.98334107405208</v>
      </c>
    </row>
    <row r="75" spans="2:62">
      <c r="B75" s="1">
        <v>44</v>
      </c>
      <c r="C75" s="1">
        <v>2059</v>
      </c>
      <c r="D75" s="71">
        <v>5.0549999999999997</v>
      </c>
      <c r="E75" s="71">
        <v>20.280129368601969</v>
      </c>
      <c r="F75" s="71">
        <v>0.54756349295225315</v>
      </c>
      <c r="H75" s="71">
        <v>16.365000000000002</v>
      </c>
      <c r="I75" s="71">
        <v>65.654662139895407</v>
      </c>
      <c r="J75" s="71">
        <v>1.7726758777771761</v>
      </c>
      <c r="L75" s="25"/>
      <c r="M75" s="25"/>
      <c r="N75" s="25"/>
      <c r="O75" s="25"/>
      <c r="P75" s="80">
        <v>65.385060051551832</v>
      </c>
      <c r="Q75" s="73">
        <v>161.17734657302714</v>
      </c>
      <c r="R75" s="73">
        <v>178.40952031452733</v>
      </c>
      <c r="S75" s="73">
        <v>156.70522193549368</v>
      </c>
      <c r="T75" s="73">
        <v>134.92681151451001</v>
      </c>
      <c r="U75" s="73">
        <v>131.19643275848529</v>
      </c>
      <c r="V75" s="73">
        <v>129.3346163259115</v>
      </c>
      <c r="W75" s="73">
        <v>124.4098600641468</v>
      </c>
      <c r="X75" s="73">
        <v>70.711033365338693</v>
      </c>
      <c r="Y75" s="73">
        <v>29.551850462776684</v>
      </c>
      <c r="Z75" s="25">
        <v>1181.8077533657688</v>
      </c>
      <c r="AA75" s="27">
        <v>40.166600000000003</v>
      </c>
      <c r="AB75" s="25">
        <v>161.14418284804904</v>
      </c>
      <c r="AC75" s="25">
        <v>1342.9519362138178</v>
      </c>
      <c r="AD75" s="25">
        <v>48.34325485441471</v>
      </c>
      <c r="AE75" s="25">
        <v>354.54232600973063</v>
      </c>
      <c r="AF75" s="25">
        <v>402.88558086414531</v>
      </c>
      <c r="AG75" s="25"/>
      <c r="AH75" s="25">
        <v>0.43</v>
      </c>
      <c r="AI75" s="25">
        <v>1.7251148622154</v>
      </c>
      <c r="AJ75" s="25">
        <v>0.51753445866462</v>
      </c>
      <c r="AK75" s="25"/>
      <c r="AL75" s="25">
        <v>5.27</v>
      </c>
      <c r="AM75" s="25">
        <v>21.142686799709669</v>
      </c>
      <c r="AN75" s="25">
        <v>1.3827317167010122</v>
      </c>
      <c r="AO75" s="25"/>
      <c r="AP75" s="25">
        <v>3.62</v>
      </c>
      <c r="AQ75" s="25">
        <v>14.523060002836624</v>
      </c>
      <c r="AR75" s="25">
        <v>0.94980812418551519</v>
      </c>
      <c r="AS75" s="25"/>
      <c r="AT75" s="25">
        <v>0.8</v>
      </c>
      <c r="AU75" s="25">
        <v>3.209516022726326</v>
      </c>
      <c r="AV75" s="25">
        <v>6.9325546090888632E-2</v>
      </c>
      <c r="AW75" s="25"/>
      <c r="AX75" s="25">
        <v>32.356200000000001</v>
      </c>
      <c r="AY75" s="25">
        <v>129.80967791817193</v>
      </c>
      <c r="AZ75" s="25">
        <v>2.9986035599097716</v>
      </c>
      <c r="BA75" s="25"/>
      <c r="BB75" s="25">
        <v>18.827499999999997</v>
      </c>
      <c r="BC75" s="25">
        <v>75.533953647349861</v>
      </c>
      <c r="BD75" s="25">
        <v>1.7448343292537818</v>
      </c>
      <c r="BE75" s="27"/>
      <c r="BF75" s="73">
        <v>55.562363960419546</v>
      </c>
      <c r="BG75" s="27"/>
      <c r="BH75" s="73">
        <v>357.3062940092608</v>
      </c>
      <c r="BI75" s="27"/>
      <c r="BJ75" s="73">
        <v>412.86865796968033</v>
      </c>
    </row>
    <row r="76" spans="2:62">
      <c r="B76" s="1">
        <v>45</v>
      </c>
      <c r="C76" s="1">
        <v>2060</v>
      </c>
      <c r="D76" s="71">
        <v>5.0549999999999997</v>
      </c>
      <c r="E76" s="71">
        <v>20.888533249660025</v>
      </c>
      <c r="F76" s="71">
        <v>0.56399039774082071</v>
      </c>
      <c r="H76" s="71">
        <v>16.365000000000002</v>
      </c>
      <c r="I76" s="71">
        <v>67.624302004092257</v>
      </c>
      <c r="J76" s="71">
        <v>1.825856154110491</v>
      </c>
      <c r="L76" s="25"/>
      <c r="M76" s="25"/>
      <c r="N76" s="25"/>
      <c r="O76" s="25"/>
      <c r="P76" s="25"/>
      <c r="Q76" s="80">
        <v>65.261035169806973</v>
      </c>
      <c r="R76" s="73">
        <v>178.40952031452733</v>
      </c>
      <c r="S76" s="73">
        <v>156.70522193549368</v>
      </c>
      <c r="T76" s="73">
        <v>134.92681151451001</v>
      </c>
      <c r="U76" s="73">
        <v>131.19643275848529</v>
      </c>
      <c r="V76" s="73">
        <v>129.3346163259115</v>
      </c>
      <c r="W76" s="73">
        <v>124.4098600641468</v>
      </c>
      <c r="X76" s="73">
        <v>70.711033365338693</v>
      </c>
      <c r="Y76" s="73">
        <v>29.551850462776684</v>
      </c>
      <c r="Z76" s="25">
        <v>1020.506381910997</v>
      </c>
      <c r="AA76" s="27">
        <v>40.166600000000003</v>
      </c>
      <c r="AB76" s="25">
        <v>165.97850833349051</v>
      </c>
      <c r="AC76" s="25">
        <v>1186.4848902444876</v>
      </c>
      <c r="AD76" s="25">
        <v>49.793552500047149</v>
      </c>
      <c r="AE76" s="25">
        <v>306.15191457329911</v>
      </c>
      <c r="AF76" s="25">
        <v>355.94546707334626</v>
      </c>
      <c r="AG76" s="25"/>
      <c r="AH76" s="25">
        <v>0.43</v>
      </c>
      <c r="AI76" s="25">
        <v>1.7768683080818619</v>
      </c>
      <c r="AJ76" s="25">
        <v>0.53306049242455855</v>
      </c>
      <c r="AK76" s="25"/>
      <c r="AL76" s="25">
        <v>5.27</v>
      </c>
      <c r="AM76" s="25">
        <v>21.776967403700958</v>
      </c>
      <c r="AN76" s="25">
        <v>1.4242136682020425</v>
      </c>
      <c r="AO76" s="25"/>
      <c r="AP76" s="25">
        <v>3.62</v>
      </c>
      <c r="AQ76" s="25">
        <v>14.958751802921721</v>
      </c>
      <c r="AR76" s="25">
        <v>0.97830236791108061</v>
      </c>
      <c r="AS76" s="25"/>
      <c r="AT76" s="25">
        <v>0.8</v>
      </c>
      <c r="AU76" s="25">
        <v>3.3058015034081154</v>
      </c>
      <c r="AV76" s="25">
        <v>7.1405312473615284E-2</v>
      </c>
      <c r="AW76" s="25"/>
      <c r="AX76" s="25">
        <v>32.356200000000001</v>
      </c>
      <c r="AY76" s="25">
        <v>133.70396825571709</v>
      </c>
      <c r="AZ76" s="25">
        <v>3.0885616667070646</v>
      </c>
      <c r="BA76" s="25"/>
      <c r="BB76" s="25">
        <v>18.827499999999997</v>
      </c>
      <c r="BC76" s="25">
        <v>77.799972256770346</v>
      </c>
      <c r="BD76" s="25">
        <v>1.7971793591313949</v>
      </c>
      <c r="BE76" s="27"/>
      <c r="BF76" s="73">
        <v>57.229234879232131</v>
      </c>
      <c r="BG76" s="27"/>
      <c r="BH76" s="73">
        <v>308.99880161281516</v>
      </c>
      <c r="BI76" s="27"/>
      <c r="BJ76" s="73">
        <v>366.22803649204729</v>
      </c>
    </row>
    <row r="77" spans="2:62">
      <c r="B77" s="1">
        <v>46</v>
      </c>
      <c r="C77" s="1">
        <v>2061</v>
      </c>
      <c r="D77" s="71">
        <v>5.0549999999999997</v>
      </c>
      <c r="E77" s="71">
        <v>21.515189247149824</v>
      </c>
      <c r="F77" s="71">
        <v>0.58091010967304524</v>
      </c>
      <c r="H77" s="71">
        <v>16.365000000000002</v>
      </c>
      <c r="I77" s="71">
        <v>69.653031064215028</v>
      </c>
      <c r="J77" s="71">
        <v>1.8806318387338057</v>
      </c>
      <c r="L77" s="25"/>
      <c r="M77" s="25"/>
      <c r="N77" s="25"/>
      <c r="O77" s="25"/>
      <c r="P77" s="25"/>
      <c r="Q77" s="25"/>
      <c r="R77" s="80">
        <v>72.238377336726984</v>
      </c>
      <c r="S77" s="73">
        <v>156.70522193549368</v>
      </c>
      <c r="T77" s="73">
        <v>134.92681151451001</v>
      </c>
      <c r="U77" s="73">
        <v>131.19643275848529</v>
      </c>
      <c r="V77" s="73">
        <v>129.3346163259115</v>
      </c>
      <c r="W77" s="73">
        <v>124.4098600641468</v>
      </c>
      <c r="X77" s="73">
        <v>70.711033365338693</v>
      </c>
      <c r="Y77" s="73">
        <v>29.551850462776684</v>
      </c>
      <c r="Z77" s="25">
        <v>849.07420376338951</v>
      </c>
      <c r="AA77" s="27">
        <v>40.166600000000003</v>
      </c>
      <c r="AB77" s="25">
        <v>170.9578635834952</v>
      </c>
      <c r="AC77" s="25">
        <v>1020.0320673468847</v>
      </c>
      <c r="AD77" s="25">
        <v>51.287359075048556</v>
      </c>
      <c r="AE77" s="25">
        <v>254.72226112901683</v>
      </c>
      <c r="AF77" s="25">
        <v>306.00962020406541</v>
      </c>
      <c r="AG77" s="25"/>
      <c r="AH77" s="25">
        <v>0.43</v>
      </c>
      <c r="AI77" s="25">
        <v>1.8301743573243174</v>
      </c>
      <c r="AJ77" s="25">
        <v>0.54905230719729525</v>
      </c>
      <c r="AK77" s="25"/>
      <c r="AL77" s="25">
        <v>5.27</v>
      </c>
      <c r="AM77" s="25">
        <v>22.430276425811982</v>
      </c>
      <c r="AN77" s="25">
        <v>1.4669400782481037</v>
      </c>
      <c r="AO77" s="25"/>
      <c r="AP77" s="25">
        <v>3.62</v>
      </c>
      <c r="AQ77" s="25">
        <v>15.40751435700937</v>
      </c>
      <c r="AR77" s="25">
        <v>1.0076514389484128</v>
      </c>
      <c r="AS77" s="25"/>
      <c r="AT77" s="25">
        <v>0.8</v>
      </c>
      <c r="AU77" s="25">
        <v>3.4049755485103583</v>
      </c>
      <c r="AV77" s="25">
        <v>7.3547471847823731E-2</v>
      </c>
      <c r="AW77" s="25"/>
      <c r="AX77" s="25">
        <v>32.356200000000001</v>
      </c>
      <c r="AY77" s="25">
        <v>137.71508730338857</v>
      </c>
      <c r="AZ77" s="25">
        <v>3.181218516708276</v>
      </c>
      <c r="BA77" s="25"/>
      <c r="BB77" s="25">
        <v>18.827499999999997</v>
      </c>
      <c r="BC77" s="25">
        <v>80.133971424473444</v>
      </c>
      <c r="BD77" s="25">
        <v>1.8510947399053366</v>
      </c>
      <c r="BE77" s="27"/>
      <c r="BF77" s="73">
        <v>58.946111925609081</v>
      </c>
      <c r="BG77" s="27"/>
      <c r="BH77" s="73">
        <v>257.65455477971841</v>
      </c>
      <c r="BI77" s="27"/>
      <c r="BJ77" s="73">
        <v>316.60066670532751</v>
      </c>
    </row>
    <row r="78" spans="2:62">
      <c r="B78" s="1">
        <v>47</v>
      </c>
      <c r="C78" s="1">
        <v>2062</v>
      </c>
      <c r="D78" s="71">
        <v>5.0549999999999997</v>
      </c>
      <c r="E78" s="71">
        <v>22.16064492456432</v>
      </c>
      <c r="F78" s="71">
        <v>0.59833741296323661</v>
      </c>
      <c r="H78" s="71">
        <v>16.365000000000002</v>
      </c>
      <c r="I78" s="71">
        <v>71.74262199614148</v>
      </c>
      <c r="J78" s="71">
        <v>1.9370507938958199</v>
      </c>
      <c r="L78" s="25"/>
      <c r="M78" s="25"/>
      <c r="N78" s="25"/>
      <c r="O78" s="25"/>
      <c r="P78" s="25"/>
      <c r="Q78" s="25"/>
      <c r="R78" s="25"/>
      <c r="S78" s="80">
        <v>63.450262815879455</v>
      </c>
      <c r="T78" s="73">
        <v>134.92681151451001</v>
      </c>
      <c r="U78" s="73">
        <v>131.19643275848529</v>
      </c>
      <c r="V78" s="73">
        <v>129.3346163259115</v>
      </c>
      <c r="W78" s="73">
        <v>124.4098600641468</v>
      </c>
      <c r="X78" s="73">
        <v>70.711033365338693</v>
      </c>
      <c r="Y78" s="73">
        <v>29.551850462776684</v>
      </c>
      <c r="Z78" s="25">
        <v>683.58086730704838</v>
      </c>
      <c r="AA78" s="27">
        <v>40.166600000000003</v>
      </c>
      <c r="AB78" s="25">
        <v>176.08659949100007</v>
      </c>
      <c r="AC78" s="25">
        <v>859.66746679804851</v>
      </c>
      <c r="AD78" s="25">
        <v>52.825979847300019</v>
      </c>
      <c r="AE78" s="25">
        <v>205.07426019211451</v>
      </c>
      <c r="AF78" s="25">
        <v>257.90024003941454</v>
      </c>
      <c r="AG78" s="25"/>
      <c r="AH78" s="25">
        <v>0.43</v>
      </c>
      <c r="AI78" s="25">
        <v>1.885079588044047</v>
      </c>
      <c r="AJ78" s="25">
        <v>0.56552387641321411</v>
      </c>
      <c r="AK78" s="25"/>
      <c r="AL78" s="25">
        <v>5.27</v>
      </c>
      <c r="AM78" s="25">
        <v>23.103184718586341</v>
      </c>
      <c r="AN78" s="25">
        <v>1.5109482805955468</v>
      </c>
      <c r="AO78" s="25"/>
      <c r="AP78" s="25">
        <v>3.62</v>
      </c>
      <c r="AQ78" s="25">
        <v>15.869739787719652</v>
      </c>
      <c r="AR78" s="25">
        <v>1.0378809821168653</v>
      </c>
      <c r="AS78" s="25"/>
      <c r="AT78" s="25">
        <v>0.8</v>
      </c>
      <c r="AU78" s="25">
        <v>3.5071248149656693</v>
      </c>
      <c r="AV78" s="25">
        <v>7.575389600325845E-2</v>
      </c>
      <c r="AW78" s="25"/>
      <c r="AX78" s="25">
        <v>32.356200000000001</v>
      </c>
      <c r="AY78" s="25">
        <v>141.84653992249022</v>
      </c>
      <c r="AZ78" s="25">
        <v>3.276655072209524</v>
      </c>
      <c r="BA78" s="25"/>
      <c r="BB78" s="25">
        <v>18.827499999999997</v>
      </c>
      <c r="BC78" s="25">
        <v>82.537990567207657</v>
      </c>
      <c r="BD78" s="25">
        <v>1.9066275821024967</v>
      </c>
      <c r="BE78" s="27"/>
      <c r="BF78" s="73">
        <v>60.71449528337736</v>
      </c>
      <c r="BG78" s="27"/>
      <c r="BH78" s="73">
        <v>208.0945226523371</v>
      </c>
      <c r="BI78" s="27"/>
      <c r="BJ78" s="73">
        <v>268.80901793571445</v>
      </c>
    </row>
    <row r="79" spans="2:62">
      <c r="B79" s="1">
        <v>48</v>
      </c>
      <c r="C79" s="1">
        <v>2063</v>
      </c>
      <c r="D79" s="71">
        <v>5.0549999999999997</v>
      </c>
      <c r="E79" s="71">
        <v>22.82546427230125</v>
      </c>
      <c r="F79" s="71">
        <v>0.61628753535213376</v>
      </c>
      <c r="H79" s="71">
        <v>16.365000000000002</v>
      </c>
      <c r="I79" s="71">
        <v>73.894900656025726</v>
      </c>
      <c r="J79" s="71">
        <v>1.9951623177126945</v>
      </c>
      <c r="L79" s="25"/>
      <c r="M79" s="25"/>
      <c r="N79" s="25"/>
      <c r="O79" s="25"/>
      <c r="P79" s="25"/>
      <c r="Q79" s="25"/>
      <c r="R79" s="25"/>
      <c r="S79" s="25"/>
      <c r="T79" s="80">
        <v>54.63214017863686</v>
      </c>
      <c r="U79" s="73">
        <v>131.19643275848529</v>
      </c>
      <c r="V79" s="73">
        <v>129.3346163259115</v>
      </c>
      <c r="W79" s="73">
        <v>124.4098600641468</v>
      </c>
      <c r="X79" s="73">
        <v>70.711033365338693</v>
      </c>
      <c r="Y79" s="73">
        <v>29.551850462776684</v>
      </c>
      <c r="Z79" s="25">
        <v>539.83593315529583</v>
      </c>
      <c r="AA79" s="27">
        <v>40.166600000000003</v>
      </c>
      <c r="AB79" s="25">
        <v>181.36919747573006</v>
      </c>
      <c r="AC79" s="25">
        <v>721.2051306310259</v>
      </c>
      <c r="AD79" s="25">
        <v>54.410759242719017</v>
      </c>
      <c r="AE79" s="25">
        <v>161.95077994658874</v>
      </c>
      <c r="AF79" s="25">
        <v>216.36153918930776</v>
      </c>
      <c r="AG79" s="25"/>
      <c r="AH79" s="25">
        <v>0.43</v>
      </c>
      <c r="AI79" s="25">
        <v>1.9416319756853686</v>
      </c>
      <c r="AJ79" s="25">
        <v>0.58248959270561051</v>
      </c>
      <c r="AK79" s="25"/>
      <c r="AL79" s="25">
        <v>5.27</v>
      </c>
      <c r="AM79" s="25">
        <v>23.796280260143934</v>
      </c>
      <c r="AN79" s="25">
        <v>1.5562767290134134</v>
      </c>
      <c r="AO79" s="25"/>
      <c r="AP79" s="25">
        <v>3.62</v>
      </c>
      <c r="AQ79" s="25">
        <v>16.345831981351242</v>
      </c>
      <c r="AR79" s="25">
        <v>1.0690174115803712</v>
      </c>
      <c r="AS79" s="25"/>
      <c r="AT79" s="25">
        <v>0.8</v>
      </c>
      <c r="AU79" s="25">
        <v>3.6123385594146393</v>
      </c>
      <c r="AV79" s="25">
        <v>7.80265128833562E-2</v>
      </c>
      <c r="AW79" s="25"/>
      <c r="AX79" s="25">
        <v>32.356200000000001</v>
      </c>
      <c r="AY79" s="25">
        <v>146.10193612016494</v>
      </c>
      <c r="AZ79" s="25">
        <v>3.3749547243758098</v>
      </c>
      <c r="BA79" s="25"/>
      <c r="BB79" s="25">
        <v>18.827499999999997</v>
      </c>
      <c r="BC79" s="25">
        <v>85.014130284223882</v>
      </c>
      <c r="BD79" s="25">
        <v>1.9638264095655715</v>
      </c>
      <c r="BE79" s="27"/>
      <c r="BF79" s="73">
        <v>62.53593014187868</v>
      </c>
      <c r="BG79" s="27"/>
      <c r="BH79" s="73">
        <v>165.06165028061804</v>
      </c>
      <c r="BI79" s="27"/>
      <c r="BJ79" s="73">
        <v>227.59758042249672</v>
      </c>
    </row>
    <row r="80" spans="2:62">
      <c r="B80" s="1">
        <v>49</v>
      </c>
      <c r="C80" s="1">
        <v>2064</v>
      </c>
      <c r="D80" s="71">
        <v>5.0549999999999997</v>
      </c>
      <c r="E80" s="71">
        <v>23.510228200470287</v>
      </c>
      <c r="F80" s="71">
        <v>0.63477616141269777</v>
      </c>
      <c r="H80" s="71">
        <v>16.365000000000002</v>
      </c>
      <c r="I80" s="71">
        <v>76.111747675706496</v>
      </c>
      <c r="J80" s="71">
        <v>2.0550171872440752</v>
      </c>
      <c r="L80" s="25"/>
      <c r="M80" s="25"/>
      <c r="N80" s="25"/>
      <c r="O80" s="25"/>
      <c r="P80" s="25"/>
      <c r="Q80" s="25"/>
      <c r="R80" s="25"/>
      <c r="S80" s="25"/>
      <c r="T80" s="25"/>
      <c r="U80" s="80">
        <v>53.121702239498006</v>
      </c>
      <c r="V80" s="73">
        <v>129.3346163259115</v>
      </c>
      <c r="W80" s="73">
        <v>124.4098600641468</v>
      </c>
      <c r="X80" s="73">
        <v>70.711033365338693</v>
      </c>
      <c r="Y80" s="73">
        <v>29.551850462776684</v>
      </c>
      <c r="Z80" s="25">
        <v>407.12906245767169</v>
      </c>
      <c r="AA80" s="27">
        <v>40.166600000000003</v>
      </c>
      <c r="AB80" s="25">
        <v>186.81027340000196</v>
      </c>
      <c r="AC80" s="25">
        <v>593.93933585767365</v>
      </c>
      <c r="AD80" s="25">
        <v>56.04308202000059</v>
      </c>
      <c r="AE80" s="25">
        <v>122.1387187373015</v>
      </c>
      <c r="AF80" s="25">
        <v>178.18180075730209</v>
      </c>
      <c r="AG80" s="25"/>
      <c r="AH80" s="25">
        <v>0.43</v>
      </c>
      <c r="AI80" s="25">
        <v>1.9998809349559297</v>
      </c>
      <c r="AJ80" s="25">
        <v>0.59996428048677886</v>
      </c>
      <c r="AK80" s="25"/>
      <c r="AL80" s="25">
        <v>5.27</v>
      </c>
      <c r="AM80" s="25">
        <v>24.51016866794825</v>
      </c>
      <c r="AN80" s="25">
        <v>1.6029650308838155</v>
      </c>
      <c r="AO80" s="25"/>
      <c r="AP80" s="25">
        <v>3.62</v>
      </c>
      <c r="AQ80" s="25">
        <v>16.836206940791779</v>
      </c>
      <c r="AR80" s="25">
        <v>1.1010879339277824</v>
      </c>
      <c r="AS80" s="25"/>
      <c r="AT80" s="25">
        <v>0.8</v>
      </c>
      <c r="AU80" s="25">
        <v>3.7207087161970787</v>
      </c>
      <c r="AV80" s="25">
        <v>8.0367308269856885E-2</v>
      </c>
      <c r="AW80" s="25"/>
      <c r="AX80" s="25">
        <v>32.356200000000001</v>
      </c>
      <c r="AY80" s="25">
        <v>150.4849942037699</v>
      </c>
      <c r="AZ80" s="25">
        <v>3.4762033661070846</v>
      </c>
      <c r="BA80" s="25"/>
      <c r="BB80" s="25">
        <v>18.827499999999997</v>
      </c>
      <c r="BC80" s="25">
        <v>87.564554192750606</v>
      </c>
      <c r="BD80" s="25">
        <v>2.022741201852539</v>
      </c>
      <c r="BE80" s="27"/>
      <c r="BF80" s="73">
        <v>64.412008046135043</v>
      </c>
      <c r="BG80" s="27"/>
      <c r="BH80" s="73">
        <v>125.34291518135169</v>
      </c>
      <c r="BI80" s="27"/>
      <c r="BJ80" s="73">
        <v>189.75492322748673</v>
      </c>
    </row>
    <row r="81" spans="2:62">
      <c r="B81" s="1">
        <v>50</v>
      </c>
      <c r="C81" s="1">
        <v>2065</v>
      </c>
      <c r="D81" s="71">
        <v>5.0549999999999997</v>
      </c>
      <c r="E81" s="71">
        <v>24.215535046484391</v>
      </c>
      <c r="F81" s="71">
        <v>0.65381944625507848</v>
      </c>
      <c r="H81" s="71">
        <v>16.365000000000002</v>
      </c>
      <c r="I81" s="71">
        <v>78.395100105977676</v>
      </c>
      <c r="J81" s="71">
        <v>2.1166677028613972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80">
        <v>52.367848982391124</v>
      </c>
      <c r="W81" s="73">
        <v>124.4098600641468</v>
      </c>
      <c r="X81" s="73">
        <v>70.711033365338693</v>
      </c>
      <c r="Y81" s="73">
        <v>29.551850462776684</v>
      </c>
      <c r="Z81" s="25">
        <v>277.04059287465327</v>
      </c>
      <c r="AA81" s="27">
        <v>40.166600000000003</v>
      </c>
      <c r="AB81" s="25">
        <v>192.41458160200199</v>
      </c>
      <c r="AC81" s="25">
        <v>469.45517447665526</v>
      </c>
      <c r="AD81" s="25">
        <v>57.724374480600595</v>
      </c>
      <c r="AE81" s="25">
        <v>83.112177862395981</v>
      </c>
      <c r="AF81" s="25">
        <v>140.83655234299658</v>
      </c>
      <c r="AG81" s="25"/>
      <c r="AH81" s="25">
        <v>0.43</v>
      </c>
      <c r="AI81" s="25">
        <v>2.059877363004607</v>
      </c>
      <c r="AJ81" s="25">
        <v>0.61796320890138212</v>
      </c>
      <c r="AK81" s="25"/>
      <c r="AL81" s="25">
        <v>5.27</v>
      </c>
      <c r="AM81" s="25">
        <v>25.245473727986695</v>
      </c>
      <c r="AN81" s="25">
        <v>1.6510539818103298</v>
      </c>
      <c r="AO81" s="25"/>
      <c r="AP81" s="25">
        <v>3.62</v>
      </c>
      <c r="AQ81" s="25">
        <v>17.341293149015531</v>
      </c>
      <c r="AR81" s="25">
        <v>1.1341205719456158</v>
      </c>
      <c r="AS81" s="25"/>
      <c r="AT81" s="25">
        <v>0.8</v>
      </c>
      <c r="AU81" s="25">
        <v>3.8323299776829902</v>
      </c>
      <c r="AV81" s="25">
        <v>8.2778327517952582E-2</v>
      </c>
      <c r="AW81" s="25"/>
      <c r="AX81" s="25">
        <v>32.356200000000001</v>
      </c>
      <c r="AY81" s="25">
        <v>154.99954402988294</v>
      </c>
      <c r="AZ81" s="25">
        <v>3.5804894670902958</v>
      </c>
      <c r="BA81" s="25"/>
      <c r="BB81" s="25">
        <v>18.827499999999997</v>
      </c>
      <c r="BC81" s="25">
        <v>90.191490818533097</v>
      </c>
      <c r="BD81" s="25">
        <v>2.0834234379081145</v>
      </c>
      <c r="BE81" s="27"/>
      <c r="BF81" s="73">
        <v>66.344368287519075</v>
      </c>
      <c r="BG81" s="27"/>
      <c r="BH81" s="73">
        <v>86.412500199767663</v>
      </c>
      <c r="BI81" s="27"/>
      <c r="BJ81" s="73">
        <v>152.75686848728674</v>
      </c>
    </row>
    <row r="82" spans="2:62" ht="15.75">
      <c r="B82" s="2"/>
      <c r="W82" s="80">
        <v>50.373805163980606</v>
      </c>
      <c r="X82" s="73">
        <v>70.711033365338693</v>
      </c>
      <c r="Y82" s="73">
        <v>29.551850462776684</v>
      </c>
      <c r="Z82" s="25">
        <v>150.63668899209597</v>
      </c>
      <c r="AA82" s="81"/>
    </row>
    <row r="83" spans="2:62">
      <c r="X83" s="80">
        <v>28.631041107615701</v>
      </c>
      <c r="Y83" s="73">
        <v>29.551850462776684</v>
      </c>
      <c r="Z83" s="25">
        <v>58.182891570392385</v>
      </c>
    </row>
    <row r="84" spans="2:62">
      <c r="Y84" s="80">
        <v>11.965604307242589</v>
      </c>
      <c r="Z84" s="25">
        <v>11.965604307242589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B10"/>
  <sheetViews>
    <sheetView workbookViewId="0">
      <selection sqref="A1:XFD1048576"/>
    </sheetView>
  </sheetViews>
  <sheetFormatPr defaultRowHeight="15"/>
  <cols>
    <col min="1" max="1" width="3.28515625" style="1" customWidth="1"/>
    <col min="2" max="16384" width="9.140625" style="1"/>
  </cols>
  <sheetData>
    <row r="3" spans="1:2" ht="15.75">
      <c r="A3" s="2" t="s">
        <v>49</v>
      </c>
    </row>
    <row r="4" spans="1:2">
      <c r="B4" s="1" t="s">
        <v>50</v>
      </c>
    </row>
    <row r="5" spans="1:2">
      <c r="B5" s="1" t="s">
        <v>51</v>
      </c>
    </row>
    <row r="6" spans="1:2">
      <c r="B6" s="1" t="s">
        <v>52</v>
      </c>
    </row>
    <row r="7" spans="1:2">
      <c r="B7" s="1" t="s">
        <v>53</v>
      </c>
    </row>
    <row r="8" spans="1:2">
      <c r="B8" s="1" t="s">
        <v>54</v>
      </c>
    </row>
    <row r="9" spans="1:2">
      <c r="B9" s="1" t="s">
        <v>55</v>
      </c>
    </row>
    <row r="10" spans="1:2">
      <c r="B10" s="1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BG197"/>
  <sheetViews>
    <sheetView tabSelected="1" topLeftCell="A61" workbookViewId="0">
      <selection activeCell="G82" sqref="G82"/>
    </sheetView>
  </sheetViews>
  <sheetFormatPr defaultColWidth="10.42578125" defaultRowHeight="15"/>
  <cols>
    <col min="1" max="1" width="11.42578125" style="85" customWidth="1"/>
    <col min="2" max="2" width="12.85546875" style="113" customWidth="1"/>
    <col min="3" max="3" width="17.7109375" style="85" customWidth="1"/>
    <col min="4" max="4" width="22.140625" style="85" customWidth="1"/>
    <col min="5" max="5" width="14.42578125" style="85" bestFit="1" customWidth="1"/>
    <col min="6" max="6" width="18.28515625" style="85" customWidth="1"/>
    <col min="7" max="7" width="19" style="85" customWidth="1"/>
    <col min="8" max="13" width="17.5703125" style="85" customWidth="1"/>
    <col min="14" max="14" width="22" style="85" customWidth="1"/>
    <col min="15" max="30" width="12.85546875" style="85" bestFit="1" customWidth="1"/>
    <col min="31" max="41" width="14.140625" style="85" bestFit="1" customWidth="1"/>
    <col min="42" max="54" width="12.85546875" style="85" bestFit="1" customWidth="1"/>
    <col min="55" max="55" width="24" style="85" customWidth="1"/>
    <col min="56" max="57" width="16.85546875" style="85" customWidth="1"/>
    <col min="58" max="58" width="21.85546875" style="85" customWidth="1"/>
    <col min="59" max="59" width="18.85546875" style="85" customWidth="1"/>
    <col min="60" max="16384" width="10.42578125" style="85"/>
  </cols>
  <sheetData>
    <row r="1" spans="2:14" ht="33">
      <c r="B1" s="82" t="s">
        <v>57</v>
      </c>
      <c r="C1" s="83"/>
      <c r="D1" s="84"/>
      <c r="E1" s="83" t="s">
        <v>58</v>
      </c>
      <c r="F1" s="83"/>
      <c r="G1" s="84"/>
      <c r="H1" s="84"/>
      <c r="I1" s="84"/>
      <c r="J1" s="83"/>
      <c r="K1" s="83"/>
      <c r="L1" s="83"/>
      <c r="M1" s="83"/>
      <c r="N1" s="83"/>
    </row>
    <row r="2" spans="2:14">
      <c r="B2" s="85"/>
      <c r="C2" s="83"/>
      <c r="D2" s="84"/>
      <c r="E2" s="86" t="s">
        <v>59</v>
      </c>
      <c r="F2" s="86" t="s">
        <v>60</v>
      </c>
      <c r="G2" s="84"/>
      <c r="H2" s="84"/>
      <c r="I2" s="84"/>
      <c r="J2" s="83"/>
      <c r="K2" s="83"/>
      <c r="L2" s="83"/>
      <c r="M2" s="83"/>
      <c r="N2" s="83"/>
    </row>
    <row r="3" spans="2:14" ht="15.75">
      <c r="B3" s="83" t="s">
        <v>61</v>
      </c>
      <c r="C3" s="83"/>
      <c r="D3" s="87" t="s">
        <v>3</v>
      </c>
      <c r="E3" s="88">
        <f>'[1]Impact-High'!Q7</f>
        <v>8.0000000000000002E-3</v>
      </c>
      <c r="F3" s="89">
        <f>'[1]Impact-High'!P7</f>
        <v>4.2247242981030414E-2</v>
      </c>
      <c r="G3" s="86" t="s">
        <v>62</v>
      </c>
      <c r="H3" s="86"/>
      <c r="I3" s="86"/>
      <c r="J3" s="83"/>
      <c r="K3" s="83"/>
      <c r="L3" s="83"/>
      <c r="M3" s="83"/>
      <c r="N3" s="83"/>
    </row>
    <row r="4" spans="2:14">
      <c r="B4" s="83" t="s">
        <v>61</v>
      </c>
      <c r="C4" s="83"/>
      <c r="D4" s="83"/>
      <c r="E4" s="83"/>
      <c r="F4" s="83"/>
      <c r="G4" s="84"/>
      <c r="H4" s="84"/>
      <c r="I4" s="84"/>
      <c r="J4" s="83"/>
      <c r="K4" s="83"/>
    </row>
    <row r="5" spans="2:14">
      <c r="B5" s="83" t="s">
        <v>61</v>
      </c>
      <c r="C5" s="83"/>
      <c r="D5" s="83"/>
      <c r="E5" s="83"/>
      <c r="F5" s="83"/>
      <c r="G5" s="84"/>
      <c r="H5" s="84"/>
      <c r="I5" s="84"/>
      <c r="J5" s="83"/>
      <c r="K5" s="83"/>
    </row>
    <row r="6" spans="2:14" ht="15.75">
      <c r="B6" s="83" t="s">
        <v>61</v>
      </c>
      <c r="C6" s="90" t="s">
        <v>63</v>
      </c>
      <c r="D6" s="83"/>
      <c r="E6" s="83"/>
      <c r="F6" s="83"/>
      <c r="G6" s="84"/>
      <c r="H6" s="91" t="s">
        <v>64</v>
      </c>
      <c r="I6" s="92"/>
      <c r="J6" s="93"/>
      <c r="K6" s="154" t="s">
        <v>65</v>
      </c>
    </row>
    <row r="7" spans="2:14" ht="47.25">
      <c r="B7" s="94" t="s">
        <v>66</v>
      </c>
      <c r="C7" s="94" t="s">
        <v>67</v>
      </c>
      <c r="D7" s="95" t="s">
        <v>68</v>
      </c>
      <c r="E7" s="95" t="s">
        <v>59</v>
      </c>
      <c r="F7" s="95" t="s">
        <v>69</v>
      </c>
      <c r="G7" s="95" t="s">
        <v>70</v>
      </c>
      <c r="H7" s="95" t="s">
        <v>71</v>
      </c>
      <c r="I7" s="95" t="s">
        <v>72</v>
      </c>
      <c r="J7" s="96" t="s">
        <v>7</v>
      </c>
      <c r="K7" s="155"/>
    </row>
    <row r="8" spans="2:14">
      <c r="B8" s="97">
        <v>2001</v>
      </c>
      <c r="C8" s="98"/>
      <c r="D8" s="99"/>
      <c r="E8" s="100"/>
      <c r="F8" s="100"/>
      <c r="G8" s="100"/>
      <c r="H8" s="100"/>
      <c r="I8" s="100"/>
      <c r="J8" s="100"/>
      <c r="K8" s="100"/>
    </row>
    <row r="9" spans="2:14">
      <c r="B9" s="97">
        <v>2002</v>
      </c>
      <c r="C9" s="98"/>
      <c r="D9" s="99"/>
      <c r="E9" s="100"/>
      <c r="F9" s="100"/>
      <c r="G9" s="100"/>
      <c r="H9" s="100"/>
      <c r="I9" s="100"/>
      <c r="J9" s="100"/>
      <c r="K9" s="100"/>
    </row>
    <row r="10" spans="2:14">
      <c r="B10" s="97">
        <v>2003</v>
      </c>
      <c r="C10" s="98"/>
      <c r="D10" s="99"/>
      <c r="E10" s="100"/>
      <c r="F10" s="100"/>
      <c r="G10" s="100"/>
      <c r="H10" s="100"/>
      <c r="I10" s="100"/>
      <c r="J10" s="100"/>
      <c r="K10" s="100"/>
    </row>
    <row r="11" spans="2:14">
      <c r="B11" s="97">
        <v>2004</v>
      </c>
      <c r="C11" s="98"/>
      <c r="D11" s="99"/>
      <c r="E11" s="100"/>
      <c r="F11" s="100"/>
      <c r="G11" s="100"/>
      <c r="H11" s="100"/>
      <c r="I11" s="100"/>
      <c r="J11" s="100"/>
      <c r="K11" s="100"/>
    </row>
    <row r="12" spans="2:14">
      <c r="B12" s="97">
        <v>2005</v>
      </c>
      <c r="C12" s="101">
        <f>'[1]Impact-High'!N6</f>
        <v>6.1350000000000002E-2</v>
      </c>
      <c r="D12" s="102"/>
      <c r="E12" s="103">
        <f t="shared" ref="E12:E57" si="0">D12*$E$3</f>
        <v>0</v>
      </c>
      <c r="F12" s="103">
        <f t="shared" ref="F12:F57" si="1">D12*$F$3</f>
        <v>0</v>
      </c>
      <c r="G12" s="104">
        <f t="shared" ref="G12:G57" si="2">D12+E12+F12</f>
        <v>0</v>
      </c>
      <c r="H12" s="104" t="e">
        <f>#REF!</f>
        <v>#REF!</v>
      </c>
      <c r="I12" s="104" t="e">
        <f>#REF!</f>
        <v>#REF!</v>
      </c>
      <c r="J12" s="105" t="e">
        <f t="shared" ref="J12:J57" si="3">H12+I12</f>
        <v>#REF!</v>
      </c>
      <c r="K12" s="106" t="e">
        <f ca="1">BD141</f>
        <v>#REF!</v>
      </c>
    </row>
    <row r="13" spans="2:14">
      <c r="B13" s="97">
        <v>2006</v>
      </c>
      <c r="C13" s="101">
        <f>C12</f>
        <v>6.1350000000000002E-2</v>
      </c>
      <c r="D13" s="102"/>
      <c r="E13" s="103">
        <f t="shared" si="0"/>
        <v>0</v>
      </c>
      <c r="F13" s="103">
        <f t="shared" si="1"/>
        <v>0</v>
      </c>
      <c r="G13" s="104">
        <f t="shared" si="2"/>
        <v>0</v>
      </c>
      <c r="H13" s="104" t="e">
        <f>#REF!</f>
        <v>#REF!</v>
      </c>
      <c r="I13" s="104" t="e">
        <f>#REF!</f>
        <v>#REF!</v>
      </c>
      <c r="J13" s="105" t="e">
        <f t="shared" si="3"/>
        <v>#REF!</v>
      </c>
      <c r="K13" s="106" t="e">
        <f t="shared" ref="K13:K50" ca="1" si="4">BD142</f>
        <v>#REF!</v>
      </c>
    </row>
    <row r="14" spans="2:14">
      <c r="B14" s="97">
        <v>2007</v>
      </c>
      <c r="C14" s="101">
        <f t="shared" ref="C14:C57" si="5">C13</f>
        <v>6.1350000000000002E-2</v>
      </c>
      <c r="D14" s="102"/>
      <c r="E14" s="103">
        <f t="shared" si="0"/>
        <v>0</v>
      </c>
      <c r="F14" s="103">
        <f t="shared" si="1"/>
        <v>0</v>
      </c>
      <c r="G14" s="104">
        <f t="shared" si="2"/>
        <v>0</v>
      </c>
      <c r="H14" s="104" t="e">
        <f>#REF!</f>
        <v>#REF!</v>
      </c>
      <c r="I14" s="104" t="e">
        <f>#REF!</f>
        <v>#REF!</v>
      </c>
      <c r="J14" s="105" t="e">
        <f t="shared" si="3"/>
        <v>#REF!</v>
      </c>
      <c r="K14" s="106" t="e">
        <f t="shared" ca="1" si="4"/>
        <v>#REF!</v>
      </c>
    </row>
    <row r="15" spans="2:14">
      <c r="B15" s="97">
        <v>2008</v>
      </c>
      <c r="C15" s="101">
        <f t="shared" si="5"/>
        <v>6.1350000000000002E-2</v>
      </c>
      <c r="D15" s="102"/>
      <c r="E15" s="103">
        <f t="shared" si="0"/>
        <v>0</v>
      </c>
      <c r="F15" s="103">
        <f t="shared" si="1"/>
        <v>0</v>
      </c>
      <c r="G15" s="104">
        <f t="shared" si="2"/>
        <v>0</v>
      </c>
      <c r="H15" s="104" t="e">
        <f>#REF!</f>
        <v>#REF!</v>
      </c>
      <c r="I15" s="104" t="e">
        <f>#REF!</f>
        <v>#REF!</v>
      </c>
      <c r="J15" s="105" t="e">
        <f t="shared" si="3"/>
        <v>#REF!</v>
      </c>
      <c r="K15" s="106" t="e">
        <f t="shared" ca="1" si="4"/>
        <v>#REF!</v>
      </c>
    </row>
    <row r="16" spans="2:14">
      <c r="B16" s="97">
        <v>2009</v>
      </c>
      <c r="C16" s="101">
        <f t="shared" si="5"/>
        <v>6.1350000000000002E-2</v>
      </c>
      <c r="D16" s="102"/>
      <c r="E16" s="103">
        <f t="shared" si="0"/>
        <v>0</v>
      </c>
      <c r="F16" s="103">
        <f t="shared" si="1"/>
        <v>0</v>
      </c>
      <c r="G16" s="104">
        <f t="shared" si="2"/>
        <v>0</v>
      </c>
      <c r="H16" s="104" t="e">
        <f>#REF!</f>
        <v>#REF!</v>
      </c>
      <c r="I16" s="104" t="e">
        <f>#REF!</f>
        <v>#REF!</v>
      </c>
      <c r="J16" s="105" t="e">
        <f t="shared" si="3"/>
        <v>#REF!</v>
      </c>
      <c r="K16" s="106" t="e">
        <f t="shared" ca="1" si="4"/>
        <v>#REF!</v>
      </c>
    </row>
    <row r="17" spans="2:12">
      <c r="B17" s="97">
        <v>2010</v>
      </c>
      <c r="C17" s="101">
        <f t="shared" si="5"/>
        <v>6.1350000000000002E-2</v>
      </c>
      <c r="D17" s="102"/>
      <c r="E17" s="103">
        <f t="shared" si="0"/>
        <v>0</v>
      </c>
      <c r="F17" s="103">
        <f t="shared" si="1"/>
        <v>0</v>
      </c>
      <c r="G17" s="104">
        <f t="shared" si="2"/>
        <v>0</v>
      </c>
      <c r="H17" s="104" t="e">
        <f>#REF!</f>
        <v>#REF!</v>
      </c>
      <c r="I17" s="104" t="e">
        <f>#REF!</f>
        <v>#REF!</v>
      </c>
      <c r="J17" s="105" t="e">
        <f t="shared" si="3"/>
        <v>#REF!</v>
      </c>
      <c r="K17" s="106" t="e">
        <f t="shared" ca="1" si="4"/>
        <v>#REF!</v>
      </c>
    </row>
    <row r="18" spans="2:12">
      <c r="B18" s="97">
        <v>2011</v>
      </c>
      <c r="C18" s="101">
        <f t="shared" si="5"/>
        <v>6.1350000000000002E-2</v>
      </c>
      <c r="D18" s="102"/>
      <c r="E18" s="103">
        <f t="shared" si="0"/>
        <v>0</v>
      </c>
      <c r="F18" s="103">
        <f t="shared" si="1"/>
        <v>0</v>
      </c>
      <c r="G18" s="104">
        <f t="shared" si="2"/>
        <v>0</v>
      </c>
      <c r="H18" s="104" t="e">
        <f>#REF!</f>
        <v>#REF!</v>
      </c>
      <c r="I18" s="104" t="e">
        <f>#REF!</f>
        <v>#REF!</v>
      </c>
      <c r="J18" s="105" t="e">
        <f t="shared" si="3"/>
        <v>#REF!</v>
      </c>
      <c r="K18" s="106" t="e">
        <f t="shared" ca="1" si="4"/>
        <v>#REF!</v>
      </c>
    </row>
    <row r="19" spans="2:12">
      <c r="B19" s="97">
        <v>2012</v>
      </c>
      <c r="C19" s="101">
        <f t="shared" si="5"/>
        <v>6.1350000000000002E-2</v>
      </c>
      <c r="D19" s="102"/>
      <c r="E19" s="103">
        <f t="shared" si="0"/>
        <v>0</v>
      </c>
      <c r="F19" s="103">
        <f t="shared" si="1"/>
        <v>0</v>
      </c>
      <c r="G19" s="104">
        <f t="shared" si="2"/>
        <v>0</v>
      </c>
      <c r="H19" s="104" t="e">
        <f>#REF!</f>
        <v>#REF!</v>
      </c>
      <c r="I19" s="104" t="e">
        <f>#REF!</f>
        <v>#REF!</v>
      </c>
      <c r="J19" s="105" t="e">
        <f t="shared" si="3"/>
        <v>#REF!</v>
      </c>
      <c r="K19" s="106" t="e">
        <f t="shared" ca="1" si="4"/>
        <v>#REF!</v>
      </c>
    </row>
    <row r="20" spans="2:12">
      <c r="B20" s="97">
        <v>2013</v>
      </c>
      <c r="C20" s="101">
        <f t="shared" si="5"/>
        <v>6.1350000000000002E-2</v>
      </c>
      <c r="D20" s="102"/>
      <c r="E20" s="103">
        <f t="shared" si="0"/>
        <v>0</v>
      </c>
      <c r="F20" s="103">
        <f t="shared" si="1"/>
        <v>0</v>
      </c>
      <c r="G20" s="104">
        <f t="shared" si="2"/>
        <v>0</v>
      </c>
      <c r="H20" s="104" t="e">
        <f>#REF!</f>
        <v>#REF!</v>
      </c>
      <c r="I20" s="104" t="e">
        <f>#REF!</f>
        <v>#REF!</v>
      </c>
      <c r="J20" s="105" t="e">
        <f t="shared" si="3"/>
        <v>#REF!</v>
      </c>
      <c r="K20" s="106" t="e">
        <f t="shared" ca="1" si="4"/>
        <v>#REF!</v>
      </c>
    </row>
    <row r="21" spans="2:12">
      <c r="B21" s="97">
        <v>2014</v>
      </c>
      <c r="C21" s="101">
        <f t="shared" si="5"/>
        <v>6.1350000000000002E-2</v>
      </c>
      <c r="D21" s="102"/>
      <c r="E21" s="103">
        <f t="shared" si="0"/>
        <v>0</v>
      </c>
      <c r="F21" s="103">
        <f t="shared" si="1"/>
        <v>0</v>
      </c>
      <c r="G21" s="104">
        <f t="shared" si="2"/>
        <v>0</v>
      </c>
      <c r="H21" s="104" t="e">
        <f>#REF!</f>
        <v>#REF!</v>
      </c>
      <c r="I21" s="104" t="e">
        <f>#REF!</f>
        <v>#REF!</v>
      </c>
      <c r="J21" s="105" t="e">
        <f t="shared" si="3"/>
        <v>#REF!</v>
      </c>
      <c r="K21" s="107" t="e">
        <f t="shared" ca="1" si="4"/>
        <v>#REF!</v>
      </c>
      <c r="L21" s="85" t="s">
        <v>73</v>
      </c>
    </row>
    <row r="22" spans="2:12">
      <c r="B22" s="97">
        <v>2015</v>
      </c>
      <c r="C22" s="101">
        <f t="shared" si="5"/>
        <v>6.1350000000000002E-2</v>
      </c>
      <c r="D22" s="102"/>
      <c r="E22" s="103">
        <f t="shared" si="0"/>
        <v>0</v>
      </c>
      <c r="F22" s="103">
        <f t="shared" si="1"/>
        <v>0</v>
      </c>
      <c r="G22" s="104">
        <f t="shared" si="2"/>
        <v>0</v>
      </c>
      <c r="H22" s="104" t="e">
        <f>#REF!</f>
        <v>#REF!</v>
      </c>
      <c r="I22" s="104" t="e">
        <f>#REF!</f>
        <v>#REF!</v>
      </c>
      <c r="J22" s="105" t="e">
        <f t="shared" si="3"/>
        <v>#REF!</v>
      </c>
      <c r="K22" s="107" t="e">
        <f t="shared" ca="1" si="4"/>
        <v>#REF!</v>
      </c>
    </row>
    <row r="23" spans="2:12">
      <c r="B23" s="97">
        <v>2016</v>
      </c>
      <c r="C23" s="101">
        <f t="shared" si="5"/>
        <v>6.1350000000000002E-2</v>
      </c>
      <c r="D23" s="102">
        <f>'[1]Impact-High'!O11</f>
        <v>90.851070400902685</v>
      </c>
      <c r="E23" s="103">
        <f t="shared" si="0"/>
        <v>0.72680856320722154</v>
      </c>
      <c r="F23" s="103">
        <f t="shared" si="1"/>
        <v>3.8382072463136359</v>
      </c>
      <c r="G23" s="108">
        <f t="shared" si="2"/>
        <v>95.416086210423543</v>
      </c>
      <c r="H23" s="104" t="e">
        <f>#REF!</f>
        <v>#REF!</v>
      </c>
      <c r="I23" s="104" t="e">
        <f>#REF!</f>
        <v>#REF!</v>
      </c>
      <c r="J23" s="105" t="e">
        <f t="shared" si="3"/>
        <v>#REF!</v>
      </c>
      <c r="K23" s="107" t="e">
        <f t="shared" ca="1" si="4"/>
        <v>#REF!</v>
      </c>
      <c r="L23" s="109" t="e">
        <f>'[1]Impact-High'!Z32-J23</f>
        <v>#REF!</v>
      </c>
    </row>
    <row r="24" spans="2:12">
      <c r="B24" s="97">
        <v>2017</v>
      </c>
      <c r="C24" s="101">
        <f t="shared" si="5"/>
        <v>6.1350000000000002E-2</v>
      </c>
      <c r="D24" s="102">
        <f>'[1]Impact-High'!O12</f>
        <v>330.60740939742976</v>
      </c>
      <c r="E24" s="103">
        <f t="shared" si="0"/>
        <v>2.6448592751794382</v>
      </c>
      <c r="F24" s="103">
        <f t="shared" si="1"/>
        <v>13.967251556142212</v>
      </c>
      <c r="G24" s="104">
        <f t="shared" si="2"/>
        <v>347.21952022875143</v>
      </c>
      <c r="H24" s="104" t="e">
        <f>#REF!</f>
        <v>#REF!</v>
      </c>
      <c r="I24" s="104" t="e">
        <f>#REF!</f>
        <v>#REF!</v>
      </c>
      <c r="J24" s="105" t="e">
        <f t="shared" si="3"/>
        <v>#REF!</v>
      </c>
      <c r="K24" s="107" t="e">
        <f t="shared" ca="1" si="4"/>
        <v>#REF!</v>
      </c>
      <c r="L24" s="109" t="e">
        <f>'[1]Impact-High'!Z33-J24</f>
        <v>#REF!</v>
      </c>
    </row>
    <row r="25" spans="2:12">
      <c r="B25" s="97">
        <v>2018</v>
      </c>
      <c r="C25" s="101">
        <f t="shared" si="5"/>
        <v>6.1350000000000002E-2</v>
      </c>
      <c r="D25" s="102">
        <f>'[1]Impact-High'!O13</f>
        <v>389.84090050021996</v>
      </c>
      <c r="E25" s="103">
        <f t="shared" si="0"/>
        <v>3.1187272040017597</v>
      </c>
      <c r="F25" s="103">
        <f t="shared" si="1"/>
        <v>16.469703247376493</v>
      </c>
      <c r="G25" s="104">
        <f t="shared" si="2"/>
        <v>409.42933095159822</v>
      </c>
      <c r="H25" s="104" t="e">
        <f>#REF!</f>
        <v>#REF!</v>
      </c>
      <c r="I25" s="104" t="e">
        <f>#REF!</f>
        <v>#REF!</v>
      </c>
      <c r="J25" s="105" t="e">
        <f t="shared" si="3"/>
        <v>#REF!</v>
      </c>
      <c r="K25" s="107" t="e">
        <f t="shared" ca="1" si="4"/>
        <v>#REF!</v>
      </c>
      <c r="L25" s="109" t="e">
        <f>'[1]Impact-High'!Z34-J25</f>
        <v>#REF!</v>
      </c>
    </row>
    <row r="26" spans="2:12">
      <c r="B26" s="97">
        <v>2019</v>
      </c>
      <c r="C26" s="101">
        <f t="shared" si="5"/>
        <v>6.1350000000000002E-2</v>
      </c>
      <c r="D26" s="102">
        <f>'[1]Impact-High'!O14</f>
        <v>1273.7278174271116</v>
      </c>
      <c r="E26" s="103">
        <f t="shared" si="0"/>
        <v>10.189822539416893</v>
      </c>
      <c r="F26" s="103">
        <f t="shared" si="1"/>
        <v>53.811488594540734</v>
      </c>
      <c r="G26" s="104">
        <f t="shared" si="2"/>
        <v>1337.7291285610693</v>
      </c>
      <c r="H26" s="104" t="e">
        <f>#REF!</f>
        <v>#REF!</v>
      </c>
      <c r="I26" s="104" t="e">
        <f>#REF!</f>
        <v>#REF!</v>
      </c>
      <c r="J26" s="105" t="e">
        <f t="shared" si="3"/>
        <v>#REF!</v>
      </c>
      <c r="K26" s="107" t="e">
        <f t="shared" ca="1" si="4"/>
        <v>#REF!</v>
      </c>
      <c r="L26" s="109" t="e">
        <f>'[1]Impact-High'!Z35-J26</f>
        <v>#REF!</v>
      </c>
    </row>
    <row r="27" spans="2:12">
      <c r="B27" s="97">
        <v>2020</v>
      </c>
      <c r="C27" s="101">
        <f t="shared" si="5"/>
        <v>6.1350000000000002E-2</v>
      </c>
      <c r="D27" s="102">
        <f>'[1]Impact-High'!O15</f>
        <v>2274.671389450376</v>
      </c>
      <c r="E27" s="103">
        <f t="shared" si="0"/>
        <v>18.197371115603008</v>
      </c>
      <c r="F27" s="103">
        <f t="shared" si="1"/>
        <v>96.098594892108096</v>
      </c>
      <c r="G27" s="104">
        <f t="shared" si="2"/>
        <v>2388.9673554580868</v>
      </c>
      <c r="H27" s="104" t="e">
        <f>#REF!</f>
        <v>#REF!</v>
      </c>
      <c r="I27" s="104" t="e">
        <f>#REF!</f>
        <v>#REF!</v>
      </c>
      <c r="J27" s="105" t="e">
        <f t="shared" si="3"/>
        <v>#REF!</v>
      </c>
      <c r="K27" s="107" t="e">
        <f t="shared" ca="1" si="4"/>
        <v>#REF!</v>
      </c>
      <c r="L27" s="109" t="e">
        <f>'[1]Impact-High'!Z36-J27</f>
        <v>#REF!</v>
      </c>
    </row>
    <row r="28" spans="2:12">
      <c r="B28" s="97">
        <v>2021</v>
      </c>
      <c r="C28" s="101">
        <f t="shared" si="5"/>
        <v>6.1350000000000002E-2</v>
      </c>
      <c r="D28" s="102">
        <f>'[1]Impact-High'!O16</f>
        <v>2270.3567057923256</v>
      </c>
      <c r="E28" s="103">
        <f t="shared" si="0"/>
        <v>18.162853646338604</v>
      </c>
      <c r="F28" s="103">
        <f t="shared" si="1"/>
        <v>95.916311403220163</v>
      </c>
      <c r="G28" s="104">
        <f t="shared" si="2"/>
        <v>2384.4358708418845</v>
      </c>
      <c r="H28" s="104" t="e">
        <f>#REF!</f>
        <v>#REF!</v>
      </c>
      <c r="I28" s="104" t="e">
        <f>#REF!</f>
        <v>#REF!</v>
      </c>
      <c r="J28" s="105" t="e">
        <f t="shared" si="3"/>
        <v>#REF!</v>
      </c>
      <c r="K28" s="107" t="e">
        <f t="shared" ca="1" si="4"/>
        <v>#REF!</v>
      </c>
      <c r="L28" s="109" t="e">
        <f>'[1]Impact-High'!Z37-J28</f>
        <v>#REF!</v>
      </c>
    </row>
    <row r="29" spans="2:12">
      <c r="B29" s="97">
        <v>2022</v>
      </c>
      <c r="C29" s="101">
        <f t="shared" si="5"/>
        <v>6.1350000000000002E-2</v>
      </c>
      <c r="D29" s="102">
        <f>'[1]Impact-High'!O17</f>
        <v>2513.0904524461544</v>
      </c>
      <c r="E29" s="103">
        <f t="shared" si="0"/>
        <v>20.104723619569235</v>
      </c>
      <c r="F29" s="103">
        <f t="shared" si="1"/>
        <v>106.17114297780034</v>
      </c>
      <c r="G29" s="104">
        <f t="shared" si="2"/>
        <v>2639.3663190435236</v>
      </c>
      <c r="H29" s="104" t="e">
        <f>#REF!</f>
        <v>#REF!</v>
      </c>
      <c r="I29" s="104" t="e">
        <f>#REF!</f>
        <v>#REF!</v>
      </c>
      <c r="J29" s="105" t="e">
        <f t="shared" si="3"/>
        <v>#REF!</v>
      </c>
      <c r="K29" s="107" t="e">
        <f t="shared" ca="1" si="4"/>
        <v>#REF!</v>
      </c>
      <c r="L29" s="109" t="e">
        <f>'[1]Impact-High'!Z38-J29</f>
        <v>#REF!</v>
      </c>
    </row>
    <row r="30" spans="2:12">
      <c r="B30" s="97">
        <v>2023</v>
      </c>
      <c r="C30" s="101">
        <f t="shared" si="5"/>
        <v>6.1350000000000002E-2</v>
      </c>
      <c r="D30" s="102">
        <f>'[1]Impact-High'!O18</f>
        <v>2207.3620084862573</v>
      </c>
      <c r="E30" s="103">
        <f t="shared" si="0"/>
        <v>17.658896067890058</v>
      </c>
      <c r="F30" s="103">
        <f t="shared" si="1"/>
        <v>93.254959119614227</v>
      </c>
      <c r="G30" s="104">
        <f t="shared" si="2"/>
        <v>2318.2758636737617</v>
      </c>
      <c r="H30" s="104" t="e">
        <f>#REF!</f>
        <v>#REF!</v>
      </c>
      <c r="I30" s="104" t="e">
        <f>#REF!</f>
        <v>#REF!</v>
      </c>
      <c r="J30" s="105" t="e">
        <f t="shared" si="3"/>
        <v>#REF!</v>
      </c>
      <c r="K30" s="107" t="e">
        <f t="shared" ca="1" si="4"/>
        <v>#REF!</v>
      </c>
      <c r="L30" s="109" t="e">
        <f>'[1]Impact-High'!Z39-J30</f>
        <v>#REF!</v>
      </c>
    </row>
    <row r="31" spans="2:12">
      <c r="B31" s="97">
        <v>2024</v>
      </c>
      <c r="C31" s="101">
        <f t="shared" si="5"/>
        <v>6.1350000000000002E-2</v>
      </c>
      <c r="D31" s="102">
        <f>'[1]Impact-High'!O19</f>
        <v>1900.5896165088584</v>
      </c>
      <c r="E31" s="103">
        <f t="shared" si="0"/>
        <v>15.204716932070868</v>
      </c>
      <c r="F31" s="103">
        <f t="shared" si="1"/>
        <v>80.294671335873147</v>
      </c>
      <c r="G31" s="104">
        <f t="shared" si="2"/>
        <v>1996.0890047768023</v>
      </c>
      <c r="H31" s="104" t="e">
        <f>#REF!</f>
        <v>#REF!</v>
      </c>
      <c r="I31" s="104" t="e">
        <f>#REF!</f>
        <v>#REF!</v>
      </c>
      <c r="J31" s="105" t="e">
        <f t="shared" si="3"/>
        <v>#REF!</v>
      </c>
      <c r="K31" s="107" t="e">
        <f t="shared" ca="1" si="4"/>
        <v>#REF!</v>
      </c>
      <c r="L31" s="109" t="e">
        <f>'[1]Impact-High'!Z40-J31</f>
        <v>#REF!</v>
      </c>
    </row>
    <row r="32" spans="2:12">
      <c r="B32" s="97">
        <v>2025</v>
      </c>
      <c r="C32" s="101">
        <f t="shared" si="5"/>
        <v>6.1350000000000002E-2</v>
      </c>
      <c r="D32" s="102">
        <f>'[1]Impact-High'!O20</f>
        <v>1848.043209684568</v>
      </c>
      <c r="E32" s="103">
        <f t="shared" si="0"/>
        <v>14.784345677476544</v>
      </c>
      <c r="F32" s="103">
        <f t="shared" si="1"/>
        <v>78.07473051898728</v>
      </c>
      <c r="G32" s="104">
        <f t="shared" si="2"/>
        <v>1940.9022858810317</v>
      </c>
      <c r="H32" s="104" t="e">
        <f>#REF!</f>
        <v>#REF!</v>
      </c>
      <c r="I32" s="104" t="e">
        <f>#REF!</f>
        <v>#REF!</v>
      </c>
      <c r="J32" s="105" t="e">
        <f t="shared" si="3"/>
        <v>#REF!</v>
      </c>
      <c r="K32" s="106" t="e">
        <f t="shared" ca="1" si="4"/>
        <v>#REF!</v>
      </c>
      <c r="L32" s="109" t="e">
        <f>'[1]Impact-High'!Z41-J32</f>
        <v>#REF!</v>
      </c>
    </row>
    <row r="33" spans="2:12">
      <c r="B33" s="97">
        <v>2026</v>
      </c>
      <c r="C33" s="101">
        <f t="shared" si="5"/>
        <v>6.1350000000000002E-2</v>
      </c>
      <c r="D33" s="102">
        <f>'[1]Impact-High'!O21</f>
        <v>1821.8175178455904</v>
      </c>
      <c r="E33" s="103">
        <f t="shared" si="0"/>
        <v>14.574540142764723</v>
      </c>
      <c r="F33" s="103">
        <f t="shared" si="1"/>
        <v>76.966767343520374</v>
      </c>
      <c r="G33" s="104">
        <f t="shared" si="2"/>
        <v>1913.3588253318756</v>
      </c>
      <c r="H33" s="104" t="e">
        <f>#REF!</f>
        <v>#REF!</v>
      </c>
      <c r="I33" s="104" t="e">
        <f>#REF!</f>
        <v>#REF!</v>
      </c>
      <c r="J33" s="105" t="e">
        <f t="shared" si="3"/>
        <v>#REF!</v>
      </c>
      <c r="K33" s="106" t="e">
        <f t="shared" ca="1" si="4"/>
        <v>#REF!</v>
      </c>
      <c r="L33" s="109" t="e">
        <f>'[1]Impact-High'!Z42-J33</f>
        <v>#REF!</v>
      </c>
    </row>
    <row r="34" spans="2:12">
      <c r="B34" s="97">
        <v>2027</v>
      </c>
      <c r="C34" s="101">
        <f t="shared" si="5"/>
        <v>6.1350000000000002E-2</v>
      </c>
      <c r="D34" s="102">
        <f>'[1]Impact-High'!O22</f>
        <v>1752.4470160907158</v>
      </c>
      <c r="E34" s="103">
        <f t="shared" si="0"/>
        <v>14.019576128725726</v>
      </c>
      <c r="F34" s="103">
        <f t="shared" si="1"/>
        <v>74.036054900166192</v>
      </c>
      <c r="G34" s="104">
        <f t="shared" si="2"/>
        <v>1840.5026471196077</v>
      </c>
      <c r="H34" s="104" t="e">
        <f>#REF!</f>
        <v>#REF!</v>
      </c>
      <c r="I34" s="104" t="e">
        <f>#REF!</f>
        <v>#REF!</v>
      </c>
      <c r="J34" s="105" t="e">
        <f t="shared" si="3"/>
        <v>#REF!</v>
      </c>
      <c r="K34" s="106" t="e">
        <f t="shared" ca="1" si="4"/>
        <v>#REF!</v>
      </c>
      <c r="L34" s="109" t="e">
        <f>'[1]Impact-High'!Z43-J34</f>
        <v>#REF!</v>
      </c>
    </row>
    <row r="35" spans="2:12">
      <c r="B35" s="97">
        <v>2028</v>
      </c>
      <c r="C35" s="101">
        <f t="shared" si="5"/>
        <v>6.1350000000000002E-2</v>
      </c>
      <c r="D35" s="102">
        <f>'[1]Impact-High'!O23</f>
        <v>996.04114466398391</v>
      </c>
      <c r="E35" s="103">
        <f t="shared" si="0"/>
        <v>7.9683291573118717</v>
      </c>
      <c r="F35" s="103">
        <f t="shared" si="1"/>
        <v>42.079992257722992</v>
      </c>
      <c r="G35" s="104">
        <f t="shared" si="2"/>
        <v>1046.0894660790188</v>
      </c>
      <c r="H35" s="104" t="e">
        <f>#REF!</f>
        <v>#REF!</v>
      </c>
      <c r="I35" s="104" t="e">
        <f>#REF!</f>
        <v>#REF!</v>
      </c>
      <c r="J35" s="105" t="e">
        <f t="shared" si="3"/>
        <v>#REF!</v>
      </c>
      <c r="K35" s="106" t="e">
        <f t="shared" ca="1" si="4"/>
        <v>#REF!</v>
      </c>
      <c r="L35" s="109" t="e">
        <f>'[1]Impact-High'!Z44-J35</f>
        <v>#REF!</v>
      </c>
    </row>
    <row r="36" spans="2:12">
      <c r="B36" s="97">
        <v>2029</v>
      </c>
      <c r="C36" s="101">
        <f t="shared" si="5"/>
        <v>6.1350000000000002E-2</v>
      </c>
      <c r="D36" s="102">
        <f>'[1]Impact-High'!O24</f>
        <v>416.26967618764041</v>
      </c>
      <c r="E36" s="103">
        <f t="shared" si="0"/>
        <v>3.3301574095011235</v>
      </c>
      <c r="F36" s="103">
        <f t="shared" si="1"/>
        <v>17.586246155534095</v>
      </c>
      <c r="G36" s="104">
        <f t="shared" si="2"/>
        <v>437.1860797526756</v>
      </c>
      <c r="H36" s="104" t="e">
        <f>#REF!</f>
        <v>#REF!</v>
      </c>
      <c r="I36" s="104" t="e">
        <f>#REF!</f>
        <v>#REF!</v>
      </c>
      <c r="J36" s="105" t="e">
        <f t="shared" si="3"/>
        <v>#REF!</v>
      </c>
      <c r="K36" s="106" t="e">
        <f t="shared" ca="1" si="4"/>
        <v>#REF!</v>
      </c>
      <c r="L36" s="109" t="e">
        <f>'[1]Impact-High'!Z45-J36</f>
        <v>#REF!</v>
      </c>
    </row>
    <row r="37" spans="2:12">
      <c r="B37" s="97">
        <v>2030</v>
      </c>
      <c r="C37" s="101">
        <f t="shared" si="5"/>
        <v>6.1350000000000002E-2</v>
      </c>
      <c r="D37" s="102"/>
      <c r="E37" s="103">
        <f t="shared" si="0"/>
        <v>0</v>
      </c>
      <c r="F37" s="103">
        <f t="shared" si="1"/>
        <v>0</v>
      </c>
      <c r="G37" s="104">
        <f t="shared" si="2"/>
        <v>0</v>
      </c>
      <c r="H37" s="104" t="e">
        <f>#REF!</f>
        <v>#REF!</v>
      </c>
      <c r="I37" s="104" t="e">
        <f>#REF!</f>
        <v>#REF!</v>
      </c>
      <c r="J37" s="105" t="e">
        <f t="shared" si="3"/>
        <v>#REF!</v>
      </c>
      <c r="K37" s="106" t="e">
        <f t="shared" ca="1" si="4"/>
        <v>#REF!</v>
      </c>
      <c r="L37" s="109" t="e">
        <f>'[1]Impact-High'!Z46-J37</f>
        <v>#REF!</v>
      </c>
    </row>
    <row r="38" spans="2:12">
      <c r="B38" s="97">
        <v>2031</v>
      </c>
      <c r="C38" s="101">
        <f t="shared" si="5"/>
        <v>6.1350000000000002E-2</v>
      </c>
      <c r="D38" s="102"/>
      <c r="E38" s="103">
        <f t="shared" si="0"/>
        <v>0</v>
      </c>
      <c r="F38" s="103">
        <f t="shared" si="1"/>
        <v>0</v>
      </c>
      <c r="G38" s="104">
        <f t="shared" si="2"/>
        <v>0</v>
      </c>
      <c r="H38" s="104" t="e">
        <f>#REF!</f>
        <v>#REF!</v>
      </c>
      <c r="I38" s="104" t="e">
        <f>#REF!</f>
        <v>#REF!</v>
      </c>
      <c r="J38" s="105" t="e">
        <f t="shared" si="3"/>
        <v>#REF!</v>
      </c>
      <c r="K38" s="106" t="e">
        <f t="shared" ca="1" si="4"/>
        <v>#REF!</v>
      </c>
      <c r="L38" s="109" t="e">
        <f>'[1]Impact-High'!Z47-J38</f>
        <v>#REF!</v>
      </c>
    </row>
    <row r="39" spans="2:12">
      <c r="B39" s="97">
        <v>2032</v>
      </c>
      <c r="C39" s="101">
        <f t="shared" si="5"/>
        <v>6.1350000000000002E-2</v>
      </c>
      <c r="D39" s="102"/>
      <c r="E39" s="103">
        <f t="shared" si="0"/>
        <v>0</v>
      </c>
      <c r="F39" s="103">
        <f t="shared" si="1"/>
        <v>0</v>
      </c>
      <c r="G39" s="104">
        <f t="shared" si="2"/>
        <v>0</v>
      </c>
      <c r="H39" s="104" t="e">
        <f>#REF!</f>
        <v>#REF!</v>
      </c>
      <c r="I39" s="104" t="e">
        <f>#REF!</f>
        <v>#REF!</v>
      </c>
      <c r="J39" s="105" t="e">
        <f t="shared" si="3"/>
        <v>#REF!</v>
      </c>
      <c r="K39" s="106" t="e">
        <f t="shared" ca="1" si="4"/>
        <v>#REF!</v>
      </c>
      <c r="L39" s="109" t="e">
        <f>'[1]Impact-High'!Z48-J39</f>
        <v>#REF!</v>
      </c>
    </row>
    <row r="40" spans="2:12">
      <c r="B40" s="97">
        <v>2033</v>
      </c>
      <c r="C40" s="101">
        <f t="shared" si="5"/>
        <v>6.1350000000000002E-2</v>
      </c>
      <c r="D40" s="102"/>
      <c r="E40" s="103">
        <f t="shared" si="0"/>
        <v>0</v>
      </c>
      <c r="F40" s="103">
        <f t="shared" si="1"/>
        <v>0</v>
      </c>
      <c r="G40" s="104">
        <f t="shared" si="2"/>
        <v>0</v>
      </c>
      <c r="H40" s="104" t="e">
        <f>#REF!</f>
        <v>#REF!</v>
      </c>
      <c r="I40" s="104" t="e">
        <f>#REF!</f>
        <v>#REF!</v>
      </c>
      <c r="J40" s="105" t="e">
        <f t="shared" si="3"/>
        <v>#REF!</v>
      </c>
      <c r="K40" s="106" t="e">
        <f t="shared" ca="1" si="4"/>
        <v>#REF!</v>
      </c>
      <c r="L40" s="109" t="e">
        <f>'[1]Impact-High'!Z49-J40</f>
        <v>#REF!</v>
      </c>
    </row>
    <row r="41" spans="2:12">
      <c r="B41" s="97">
        <v>2034</v>
      </c>
      <c r="C41" s="101">
        <f t="shared" si="5"/>
        <v>6.1350000000000002E-2</v>
      </c>
      <c r="D41" s="102"/>
      <c r="E41" s="103">
        <f t="shared" si="0"/>
        <v>0</v>
      </c>
      <c r="F41" s="103">
        <f t="shared" si="1"/>
        <v>0</v>
      </c>
      <c r="G41" s="104">
        <f t="shared" si="2"/>
        <v>0</v>
      </c>
      <c r="H41" s="104" t="e">
        <f>#REF!</f>
        <v>#REF!</v>
      </c>
      <c r="I41" s="104" t="e">
        <f>#REF!</f>
        <v>#REF!</v>
      </c>
      <c r="J41" s="105" t="e">
        <f t="shared" si="3"/>
        <v>#REF!</v>
      </c>
      <c r="K41" s="106" t="e">
        <f t="shared" ca="1" si="4"/>
        <v>#REF!</v>
      </c>
      <c r="L41" s="109" t="e">
        <f>'[1]Impact-High'!Z50-J41</f>
        <v>#REF!</v>
      </c>
    </row>
    <row r="42" spans="2:12">
      <c r="B42" s="97">
        <v>2035</v>
      </c>
      <c r="C42" s="101">
        <f t="shared" si="5"/>
        <v>6.1350000000000002E-2</v>
      </c>
      <c r="D42" s="102"/>
      <c r="E42" s="103">
        <f t="shared" si="0"/>
        <v>0</v>
      </c>
      <c r="F42" s="103">
        <f t="shared" si="1"/>
        <v>0</v>
      </c>
      <c r="G42" s="104">
        <f t="shared" si="2"/>
        <v>0</v>
      </c>
      <c r="H42" s="104" t="e">
        <f>#REF!</f>
        <v>#REF!</v>
      </c>
      <c r="I42" s="104" t="e">
        <f>#REF!</f>
        <v>#REF!</v>
      </c>
      <c r="J42" s="105" t="e">
        <f t="shared" si="3"/>
        <v>#REF!</v>
      </c>
      <c r="K42" s="106" t="e">
        <f t="shared" ca="1" si="4"/>
        <v>#REF!</v>
      </c>
      <c r="L42" s="109" t="e">
        <f>'[1]Impact-High'!Z51-J42</f>
        <v>#REF!</v>
      </c>
    </row>
    <row r="43" spans="2:12">
      <c r="B43" s="97">
        <v>2036</v>
      </c>
      <c r="C43" s="101">
        <f t="shared" si="5"/>
        <v>6.1350000000000002E-2</v>
      </c>
      <c r="D43" s="102"/>
      <c r="E43" s="103">
        <f t="shared" si="0"/>
        <v>0</v>
      </c>
      <c r="F43" s="103">
        <f t="shared" si="1"/>
        <v>0</v>
      </c>
      <c r="G43" s="104">
        <f t="shared" si="2"/>
        <v>0</v>
      </c>
      <c r="H43" s="104" t="e">
        <f>#REF!</f>
        <v>#REF!</v>
      </c>
      <c r="I43" s="104" t="e">
        <f>#REF!</f>
        <v>#REF!</v>
      </c>
      <c r="J43" s="105" t="e">
        <f t="shared" si="3"/>
        <v>#REF!</v>
      </c>
      <c r="K43" s="106" t="e">
        <f t="shared" ca="1" si="4"/>
        <v>#REF!</v>
      </c>
      <c r="L43" s="109" t="e">
        <f>'[1]Impact-High'!Z52-J43</f>
        <v>#REF!</v>
      </c>
    </row>
    <row r="44" spans="2:12">
      <c r="B44" s="97">
        <v>2037</v>
      </c>
      <c r="C44" s="101">
        <f t="shared" si="5"/>
        <v>6.1350000000000002E-2</v>
      </c>
      <c r="D44" s="102"/>
      <c r="E44" s="103">
        <f t="shared" si="0"/>
        <v>0</v>
      </c>
      <c r="F44" s="103">
        <f t="shared" si="1"/>
        <v>0</v>
      </c>
      <c r="G44" s="104">
        <f t="shared" si="2"/>
        <v>0</v>
      </c>
      <c r="H44" s="104" t="e">
        <f>#REF!</f>
        <v>#REF!</v>
      </c>
      <c r="I44" s="104" t="e">
        <f>#REF!</f>
        <v>#REF!</v>
      </c>
      <c r="J44" s="105" t="e">
        <f t="shared" si="3"/>
        <v>#REF!</v>
      </c>
      <c r="K44" s="106" t="e">
        <f t="shared" ca="1" si="4"/>
        <v>#REF!</v>
      </c>
      <c r="L44" s="109" t="e">
        <f>'[1]Impact-High'!Z53-J44</f>
        <v>#REF!</v>
      </c>
    </row>
    <row r="45" spans="2:12">
      <c r="B45" s="97">
        <v>2038</v>
      </c>
      <c r="C45" s="101">
        <f t="shared" si="5"/>
        <v>6.1350000000000002E-2</v>
      </c>
      <c r="D45" s="102"/>
      <c r="E45" s="103">
        <f t="shared" si="0"/>
        <v>0</v>
      </c>
      <c r="F45" s="103">
        <f t="shared" si="1"/>
        <v>0</v>
      </c>
      <c r="G45" s="104">
        <f t="shared" si="2"/>
        <v>0</v>
      </c>
      <c r="H45" s="104" t="e">
        <f>#REF!</f>
        <v>#REF!</v>
      </c>
      <c r="I45" s="104" t="e">
        <f>#REF!</f>
        <v>#REF!</v>
      </c>
      <c r="J45" s="105" t="e">
        <f t="shared" si="3"/>
        <v>#REF!</v>
      </c>
      <c r="K45" s="106" t="e">
        <f t="shared" ca="1" si="4"/>
        <v>#REF!</v>
      </c>
      <c r="L45" s="109" t="e">
        <f>'[1]Impact-High'!Z54-J45</f>
        <v>#REF!</v>
      </c>
    </row>
    <row r="46" spans="2:12">
      <c r="B46" s="97">
        <v>2039</v>
      </c>
      <c r="C46" s="101">
        <f t="shared" si="5"/>
        <v>6.1350000000000002E-2</v>
      </c>
      <c r="D46" s="102"/>
      <c r="E46" s="103">
        <f t="shared" si="0"/>
        <v>0</v>
      </c>
      <c r="F46" s="103">
        <f t="shared" si="1"/>
        <v>0</v>
      </c>
      <c r="G46" s="104">
        <f t="shared" si="2"/>
        <v>0</v>
      </c>
      <c r="H46" s="104" t="e">
        <f>#REF!</f>
        <v>#REF!</v>
      </c>
      <c r="I46" s="104" t="e">
        <f>#REF!</f>
        <v>#REF!</v>
      </c>
      <c r="J46" s="105" t="e">
        <f t="shared" si="3"/>
        <v>#REF!</v>
      </c>
      <c r="K46" s="106" t="e">
        <f t="shared" ca="1" si="4"/>
        <v>#REF!</v>
      </c>
      <c r="L46" s="109" t="e">
        <f>'[1]Impact-High'!Z55-J46</f>
        <v>#REF!</v>
      </c>
    </row>
    <row r="47" spans="2:12">
      <c r="B47" s="97">
        <v>2040</v>
      </c>
      <c r="C47" s="101">
        <f t="shared" si="5"/>
        <v>6.1350000000000002E-2</v>
      </c>
      <c r="D47" s="102"/>
      <c r="E47" s="103">
        <f t="shared" si="0"/>
        <v>0</v>
      </c>
      <c r="F47" s="103">
        <f t="shared" si="1"/>
        <v>0</v>
      </c>
      <c r="G47" s="104">
        <f t="shared" si="2"/>
        <v>0</v>
      </c>
      <c r="H47" s="104" t="e">
        <f>#REF!</f>
        <v>#REF!</v>
      </c>
      <c r="I47" s="104" t="e">
        <f>#REF!</f>
        <v>#REF!</v>
      </c>
      <c r="J47" s="105" t="e">
        <f t="shared" si="3"/>
        <v>#REF!</v>
      </c>
      <c r="K47" s="106" t="e">
        <f t="shared" ca="1" si="4"/>
        <v>#REF!</v>
      </c>
      <c r="L47" s="109" t="e">
        <f>'[1]Impact-High'!Z56-J47</f>
        <v>#REF!</v>
      </c>
    </row>
    <row r="48" spans="2:12">
      <c r="B48" s="97">
        <v>2041</v>
      </c>
      <c r="C48" s="101">
        <f t="shared" si="5"/>
        <v>6.1350000000000002E-2</v>
      </c>
      <c r="D48" s="102"/>
      <c r="E48" s="103">
        <f t="shared" si="0"/>
        <v>0</v>
      </c>
      <c r="F48" s="103">
        <f t="shared" si="1"/>
        <v>0</v>
      </c>
      <c r="G48" s="104">
        <f t="shared" si="2"/>
        <v>0</v>
      </c>
      <c r="H48" s="104" t="e">
        <f>#REF!</f>
        <v>#REF!</v>
      </c>
      <c r="I48" s="104" t="e">
        <f>#REF!</f>
        <v>#REF!</v>
      </c>
      <c r="J48" s="105" t="e">
        <f t="shared" si="3"/>
        <v>#REF!</v>
      </c>
      <c r="K48" s="106" t="e">
        <f t="shared" ca="1" si="4"/>
        <v>#REF!</v>
      </c>
    </row>
    <row r="49" spans="2:11">
      <c r="B49" s="97">
        <v>2042</v>
      </c>
      <c r="C49" s="101">
        <f t="shared" si="5"/>
        <v>6.1350000000000002E-2</v>
      </c>
      <c r="D49" s="102"/>
      <c r="E49" s="103">
        <f t="shared" si="0"/>
        <v>0</v>
      </c>
      <c r="F49" s="103">
        <f t="shared" si="1"/>
        <v>0</v>
      </c>
      <c r="G49" s="104">
        <f t="shared" si="2"/>
        <v>0</v>
      </c>
      <c r="H49" s="104" t="e">
        <f>#REF!</f>
        <v>#REF!</v>
      </c>
      <c r="I49" s="104" t="e">
        <f>#REF!</f>
        <v>#REF!</v>
      </c>
      <c r="J49" s="105" t="e">
        <f t="shared" si="3"/>
        <v>#REF!</v>
      </c>
      <c r="K49" s="106" t="e">
        <f t="shared" ca="1" si="4"/>
        <v>#REF!</v>
      </c>
    </row>
    <row r="50" spans="2:11">
      <c r="B50" s="97">
        <v>2043</v>
      </c>
      <c r="C50" s="101">
        <f t="shared" si="5"/>
        <v>6.1350000000000002E-2</v>
      </c>
      <c r="D50" s="102"/>
      <c r="E50" s="103">
        <f t="shared" si="0"/>
        <v>0</v>
      </c>
      <c r="F50" s="103">
        <f t="shared" si="1"/>
        <v>0</v>
      </c>
      <c r="G50" s="104">
        <f t="shared" si="2"/>
        <v>0</v>
      </c>
      <c r="H50" s="104" t="e">
        <f>#REF!</f>
        <v>#REF!</v>
      </c>
      <c r="I50" s="104" t="e">
        <f>#REF!</f>
        <v>#REF!</v>
      </c>
      <c r="J50" s="105" t="e">
        <f t="shared" si="3"/>
        <v>#REF!</v>
      </c>
      <c r="K50" s="106" t="e">
        <f t="shared" ca="1" si="4"/>
        <v>#REF!</v>
      </c>
    </row>
    <row r="51" spans="2:11">
      <c r="B51" s="97">
        <v>2044</v>
      </c>
      <c r="C51" s="101">
        <f t="shared" si="5"/>
        <v>6.1350000000000002E-2</v>
      </c>
      <c r="D51" s="102"/>
      <c r="E51" s="103">
        <f t="shared" si="0"/>
        <v>0</v>
      </c>
      <c r="F51" s="103">
        <f t="shared" si="1"/>
        <v>0</v>
      </c>
      <c r="G51" s="104">
        <f t="shared" si="2"/>
        <v>0</v>
      </c>
      <c r="H51" s="104" t="e">
        <f>#REF!</f>
        <v>#REF!</v>
      </c>
      <c r="I51" s="104" t="e">
        <f>#REF!</f>
        <v>#REF!</v>
      </c>
      <c r="J51" s="105" t="e">
        <f t="shared" si="3"/>
        <v>#REF!</v>
      </c>
      <c r="K51" s="83"/>
    </row>
    <row r="52" spans="2:11">
      <c r="B52" s="97">
        <v>2045</v>
      </c>
      <c r="C52" s="101">
        <f t="shared" si="5"/>
        <v>6.1350000000000002E-2</v>
      </c>
      <c r="D52" s="102"/>
      <c r="E52" s="103">
        <f t="shared" si="0"/>
        <v>0</v>
      </c>
      <c r="F52" s="103">
        <f t="shared" si="1"/>
        <v>0</v>
      </c>
      <c r="G52" s="104">
        <f t="shared" si="2"/>
        <v>0</v>
      </c>
      <c r="H52" s="104" t="e">
        <f>#REF!</f>
        <v>#REF!</v>
      </c>
      <c r="I52" s="104" t="e">
        <f>#REF!</f>
        <v>#REF!</v>
      </c>
      <c r="J52" s="105" t="e">
        <f t="shared" si="3"/>
        <v>#REF!</v>
      </c>
      <c r="K52" s="83"/>
    </row>
    <row r="53" spans="2:11">
      <c r="B53" s="97">
        <v>2046</v>
      </c>
      <c r="C53" s="101">
        <f t="shared" si="5"/>
        <v>6.1350000000000002E-2</v>
      </c>
      <c r="D53" s="102"/>
      <c r="E53" s="103">
        <f t="shared" si="0"/>
        <v>0</v>
      </c>
      <c r="F53" s="103">
        <f t="shared" si="1"/>
        <v>0</v>
      </c>
      <c r="G53" s="104">
        <f t="shared" si="2"/>
        <v>0</v>
      </c>
      <c r="H53" s="104" t="e">
        <f>#REF!</f>
        <v>#REF!</v>
      </c>
      <c r="I53" s="104" t="e">
        <f>#REF!</f>
        <v>#REF!</v>
      </c>
      <c r="J53" s="105" t="e">
        <f t="shared" si="3"/>
        <v>#REF!</v>
      </c>
      <c r="K53" s="83"/>
    </row>
    <row r="54" spans="2:11">
      <c r="B54" s="97">
        <v>2047</v>
      </c>
      <c r="C54" s="101">
        <f t="shared" si="5"/>
        <v>6.1350000000000002E-2</v>
      </c>
      <c r="D54" s="102"/>
      <c r="E54" s="103">
        <f t="shared" si="0"/>
        <v>0</v>
      </c>
      <c r="F54" s="103">
        <f t="shared" si="1"/>
        <v>0</v>
      </c>
      <c r="G54" s="104">
        <f t="shared" si="2"/>
        <v>0</v>
      </c>
      <c r="H54" s="104" t="e">
        <f>#REF!</f>
        <v>#REF!</v>
      </c>
      <c r="I54" s="104" t="e">
        <f>#REF!</f>
        <v>#REF!</v>
      </c>
      <c r="J54" s="105" t="e">
        <f t="shared" si="3"/>
        <v>#REF!</v>
      </c>
      <c r="K54" s="83"/>
    </row>
    <row r="55" spans="2:11">
      <c r="B55" s="97">
        <v>2048</v>
      </c>
      <c r="C55" s="101">
        <f t="shared" si="5"/>
        <v>6.1350000000000002E-2</v>
      </c>
      <c r="D55" s="102"/>
      <c r="E55" s="103">
        <f t="shared" si="0"/>
        <v>0</v>
      </c>
      <c r="F55" s="103">
        <f t="shared" si="1"/>
        <v>0</v>
      </c>
      <c r="G55" s="104">
        <f t="shared" si="2"/>
        <v>0</v>
      </c>
      <c r="H55" s="104" t="e">
        <f>#REF!</f>
        <v>#REF!</v>
      </c>
      <c r="I55" s="104" t="e">
        <f>#REF!</f>
        <v>#REF!</v>
      </c>
      <c r="J55" s="105" t="e">
        <f t="shared" si="3"/>
        <v>#REF!</v>
      </c>
      <c r="K55" s="83"/>
    </row>
    <row r="56" spans="2:11">
      <c r="B56" s="97">
        <v>2049</v>
      </c>
      <c r="C56" s="101">
        <f t="shared" si="5"/>
        <v>6.1350000000000002E-2</v>
      </c>
      <c r="D56" s="102"/>
      <c r="E56" s="103">
        <f t="shared" si="0"/>
        <v>0</v>
      </c>
      <c r="F56" s="103">
        <f t="shared" si="1"/>
        <v>0</v>
      </c>
      <c r="G56" s="104">
        <f t="shared" si="2"/>
        <v>0</v>
      </c>
      <c r="H56" s="104" t="e">
        <f>#REF!</f>
        <v>#REF!</v>
      </c>
      <c r="I56" s="104" t="e">
        <f>#REF!</f>
        <v>#REF!</v>
      </c>
      <c r="J56" s="105" t="e">
        <f t="shared" si="3"/>
        <v>#REF!</v>
      </c>
      <c r="K56" s="83"/>
    </row>
    <row r="57" spans="2:11">
      <c r="B57" s="110">
        <v>2050</v>
      </c>
      <c r="C57" s="101">
        <f t="shared" si="5"/>
        <v>6.1350000000000002E-2</v>
      </c>
      <c r="D57" s="111"/>
      <c r="E57" s="103">
        <f t="shared" si="0"/>
        <v>0</v>
      </c>
      <c r="F57" s="103">
        <f t="shared" si="1"/>
        <v>0</v>
      </c>
      <c r="G57" s="112">
        <f t="shared" si="2"/>
        <v>0</v>
      </c>
      <c r="H57" s="112" t="e">
        <f>#REF!</f>
        <v>#REF!</v>
      </c>
      <c r="I57" s="112" t="e">
        <f>#REF!</f>
        <v>#REF!</v>
      </c>
      <c r="J57" s="105" t="e">
        <f t="shared" si="3"/>
        <v>#REF!</v>
      </c>
      <c r="K57" s="83"/>
    </row>
    <row r="58" spans="2:11">
      <c r="K58" s="83"/>
    </row>
    <row r="59" spans="2:11">
      <c r="K59" s="83"/>
    </row>
    <row r="60" spans="2:11">
      <c r="K60" s="83"/>
    </row>
    <row r="63" spans="2:11" ht="33">
      <c r="B63" s="114" t="s">
        <v>74</v>
      </c>
    </row>
    <row r="64" spans="2:11">
      <c r="B64" s="115"/>
      <c r="D64" s="116"/>
      <c r="E64" s="117" t="s">
        <v>75</v>
      </c>
    </row>
    <row r="65" spans="2:56">
      <c r="D65" s="118"/>
      <c r="E65" s="119">
        <f>'[1]Impact-High'!N5</f>
        <v>40</v>
      </c>
      <c r="H65" s="86"/>
      <c r="I65" s="86"/>
    </row>
    <row r="66" spans="2:56">
      <c r="H66" s="86"/>
      <c r="I66" s="120"/>
      <c r="J66" s="86"/>
      <c r="K66" s="86"/>
    </row>
    <row r="67" spans="2:56">
      <c r="I67" s="86"/>
      <c r="J67" s="121"/>
    </row>
    <row r="68" spans="2:56" ht="15.75">
      <c r="B68" s="122"/>
      <c r="C68" s="123" t="s">
        <v>76</v>
      </c>
      <c r="D68" s="124"/>
      <c r="E68" s="124"/>
      <c r="F68" s="124"/>
      <c r="G68" s="124"/>
      <c r="H68" s="124"/>
      <c r="I68" s="125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  <c r="AB68" s="125"/>
      <c r="AC68" s="125"/>
      <c r="AD68" s="125"/>
      <c r="AE68" s="125"/>
      <c r="AF68" s="125"/>
      <c r="AG68" s="125"/>
      <c r="AH68" s="125"/>
      <c r="AI68" s="125"/>
      <c r="AJ68" s="125"/>
      <c r="AK68" s="125"/>
      <c r="AL68" s="125"/>
      <c r="AM68" s="125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5"/>
      <c r="AY68" s="125"/>
      <c r="AZ68" s="125"/>
      <c r="BA68" s="125"/>
      <c r="BB68" s="125"/>
      <c r="BC68" s="125"/>
      <c r="BD68" s="126"/>
    </row>
    <row r="69" spans="2:56">
      <c r="B69" s="127"/>
      <c r="C69" s="116" t="s">
        <v>77</v>
      </c>
      <c r="D69" s="154"/>
      <c r="BB69" s="128"/>
      <c r="BC69" s="129"/>
      <c r="BD69" s="154" t="s">
        <v>78</v>
      </c>
    </row>
    <row r="70" spans="2:56">
      <c r="B70" s="127" t="s">
        <v>79</v>
      </c>
      <c r="C70" s="130" t="s">
        <v>80</v>
      </c>
      <c r="D70" s="155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  <c r="AA70" s="131"/>
      <c r="AB70" s="131"/>
      <c r="AC70" s="131"/>
      <c r="AD70" s="131"/>
      <c r="AE70" s="131"/>
      <c r="AF70" s="131"/>
      <c r="AG70" s="131"/>
      <c r="AH70" s="131"/>
      <c r="AI70" s="131"/>
      <c r="AJ70" s="131"/>
      <c r="AK70" s="131"/>
      <c r="AL70" s="131"/>
      <c r="AM70" s="131"/>
      <c r="AN70" s="131"/>
      <c r="AO70" s="131"/>
      <c r="AP70" s="131"/>
      <c r="AQ70" s="131"/>
      <c r="AR70" s="131"/>
      <c r="AS70" s="131"/>
      <c r="AT70" s="131"/>
      <c r="AU70" s="131"/>
      <c r="AV70" s="131"/>
      <c r="AW70" s="131"/>
      <c r="AX70" s="131"/>
      <c r="AY70" s="131"/>
      <c r="AZ70" s="131"/>
      <c r="BA70" s="131"/>
      <c r="BB70" s="132"/>
      <c r="BC70" s="129"/>
      <c r="BD70" s="155"/>
    </row>
    <row r="71" spans="2:56">
      <c r="B71" s="133" t="s">
        <v>81</v>
      </c>
      <c r="C71" s="134" t="s">
        <v>82</v>
      </c>
      <c r="D71" s="135">
        <v>2000</v>
      </c>
      <c r="E71" s="136">
        <v>2001</v>
      </c>
      <c r="F71" s="136">
        <v>2002</v>
      </c>
      <c r="G71" s="136">
        <v>2003</v>
      </c>
      <c r="H71" s="136">
        <v>2004</v>
      </c>
      <c r="I71" s="136">
        <v>2005</v>
      </c>
      <c r="J71" s="136">
        <v>2006</v>
      </c>
      <c r="K71" s="136">
        <v>2007</v>
      </c>
      <c r="L71" s="136">
        <v>2008</v>
      </c>
      <c r="M71" s="136">
        <v>2009</v>
      </c>
      <c r="N71" s="136">
        <v>2010</v>
      </c>
      <c r="O71" s="136">
        <v>2011</v>
      </c>
      <c r="P71" s="136">
        <v>2012</v>
      </c>
      <c r="Q71" s="136">
        <v>2013</v>
      </c>
      <c r="R71" s="136">
        <v>2014</v>
      </c>
      <c r="S71" s="136">
        <v>2015</v>
      </c>
      <c r="T71" s="136">
        <v>2016</v>
      </c>
      <c r="U71" s="136">
        <v>2017</v>
      </c>
      <c r="V71" s="136">
        <v>2018</v>
      </c>
      <c r="W71" s="136">
        <v>2019</v>
      </c>
      <c r="X71" s="136">
        <v>2020</v>
      </c>
      <c r="Y71" s="136">
        <v>2021</v>
      </c>
      <c r="Z71" s="136">
        <v>2022</v>
      </c>
      <c r="AA71" s="136">
        <v>2023</v>
      </c>
      <c r="AB71" s="136">
        <v>2024</v>
      </c>
      <c r="AC71" s="136">
        <v>2025</v>
      </c>
      <c r="AD71" s="136">
        <v>2026</v>
      </c>
      <c r="AE71" s="136">
        <v>2027</v>
      </c>
      <c r="AF71" s="136">
        <v>2028</v>
      </c>
      <c r="AG71" s="136">
        <v>2029</v>
      </c>
      <c r="AH71" s="136">
        <v>2030</v>
      </c>
      <c r="AI71" s="136">
        <v>2031</v>
      </c>
      <c r="AJ71" s="136">
        <v>2032</v>
      </c>
      <c r="AK71" s="136">
        <v>2033</v>
      </c>
      <c r="AL71" s="136">
        <v>2034</v>
      </c>
      <c r="AM71" s="136">
        <v>2035</v>
      </c>
      <c r="AN71" s="136">
        <v>2036</v>
      </c>
      <c r="AO71" s="136">
        <v>2037</v>
      </c>
      <c r="AP71" s="136">
        <v>2038</v>
      </c>
      <c r="AQ71" s="136">
        <v>2039</v>
      </c>
      <c r="AR71" s="136">
        <v>2040</v>
      </c>
      <c r="AS71" s="136">
        <v>2041</v>
      </c>
      <c r="AT71" s="136">
        <v>2042</v>
      </c>
      <c r="AU71" s="136">
        <v>2043</v>
      </c>
      <c r="AV71" s="136">
        <v>2044</v>
      </c>
      <c r="AW71" s="136">
        <v>2045</v>
      </c>
      <c r="AX71" s="136">
        <v>2046</v>
      </c>
      <c r="AY71" s="136">
        <v>2047</v>
      </c>
      <c r="AZ71" s="136">
        <v>2048</v>
      </c>
      <c r="BA71" s="136">
        <v>2049</v>
      </c>
      <c r="BB71" s="137">
        <v>2050</v>
      </c>
      <c r="BC71" s="138" t="s">
        <v>83</v>
      </c>
      <c r="BD71" s="116" t="s">
        <v>82</v>
      </c>
    </row>
    <row r="72" spans="2:56">
      <c r="B72" s="139"/>
      <c r="C72" s="140"/>
      <c r="D72" s="141"/>
      <c r="E72" s="141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1"/>
      <c r="AP72" s="141"/>
      <c r="AQ72" s="141"/>
      <c r="AR72" s="141"/>
      <c r="AS72" s="141"/>
      <c r="AT72" s="141"/>
      <c r="AU72" s="141"/>
      <c r="AV72" s="141"/>
      <c r="AW72" s="141"/>
      <c r="AX72" s="141"/>
      <c r="AY72" s="141"/>
      <c r="AZ72" s="141"/>
      <c r="BA72" s="141"/>
      <c r="BB72" s="141"/>
      <c r="BC72" s="142"/>
      <c r="BD72" s="143"/>
    </row>
    <row r="73" spans="2:56">
      <c r="B73" s="139">
        <v>2001</v>
      </c>
      <c r="C73" s="144" t="e">
        <f t="shared" ref="C73:C122" si="6">C137</f>
        <v>#REF!</v>
      </c>
      <c r="D73" s="141">
        <f>IF(AND(D$135&gt;=($B73+1),D$135&lt;($B73+1)+$E$65),$BC73*($C73-SUM(C137:$D137)),0)+IF(D$71=$B73,$BC73*1*$C73)</f>
        <v>0</v>
      </c>
      <c r="E73" s="141" t="e">
        <f>IF(AND(E$135&gt;=($B73+1),E$135&lt;($B73+1)+$E$65),$BC73*($C73-SUM(D137:$D137)),0)+IF(E$71=$B73,$BC73*1*$C73)</f>
        <v>#REF!</v>
      </c>
      <c r="F73" s="141" t="e">
        <f>IF(AND(F$135&gt;=($B73+1),F$135&lt;($B73+1)+$E$65),$BC73*($C73-SUM($D137:E137)),0)+IF(F$71=$B73,$BC73*1*$C73)</f>
        <v>#REF!</v>
      </c>
      <c r="G73" s="141" t="e">
        <f>IF(AND(G$135&gt;=($B73+1),G$135&lt;($B73+1)+$E$65),$BC73*($C73-SUM($D137:F137)),0)+IF(G$71=$B73,$BC73*1*$C73)</f>
        <v>#REF!</v>
      </c>
      <c r="H73" s="141" t="e">
        <f>IF(AND(H$135&gt;=($B73+1),H$135&lt;($B73+1)+$E$65),$BC73*($C73-SUM($D137:G137)),0)+IF(H$71=$B73,$BC73*1*$C73)</f>
        <v>#REF!</v>
      </c>
      <c r="I73" s="141" t="e">
        <f>IF(AND(I$135&gt;=($B73+1),I$135&lt;($B73+1)+$E$65),$BC73*($C73-SUM($D137:H137)),0)+IF(I$71=$B73,$BC73*1*$C73)</f>
        <v>#REF!</v>
      </c>
      <c r="J73" s="141" t="e">
        <f>IF(AND(J$135&gt;=($B73+1),J$135&lt;($B73+1)+$E$65),$BC73*($C73-SUM($D137:I137)),0)+IF(J$71=$B73,$BC73*1*$C73)</f>
        <v>#REF!</v>
      </c>
      <c r="K73" s="141" t="e">
        <f>IF(AND(K$135&gt;=($B73+1),K$135&lt;($B73+1)+$E$65),$BC73*($C73-SUM($D137:J137)),0)+IF(K$71=$B73,$BC73*1*$C73)</f>
        <v>#REF!</v>
      </c>
      <c r="L73" s="141" t="e">
        <f>IF(AND(L$135&gt;=($B73+1),L$135&lt;($B73+1)+$E$65),$BC73*($C73-SUM($D137:K137)),0)+IF(L$71=$B73,$BC73*1*$C73)</f>
        <v>#REF!</v>
      </c>
      <c r="M73" s="141" t="e">
        <f>IF(AND(M$135&gt;=($B73+1),M$135&lt;($B73+1)+$E$65),$BC73*($C73-SUM($D137:L137)),0)+IF(M$71=$B73,$BC73*1*$C73)</f>
        <v>#REF!</v>
      </c>
      <c r="N73" s="141" t="e">
        <f>IF(AND(N$135&gt;=($B73+1),N$135&lt;($B73+1)+$E$65),$BC73*($C73-SUM($D137:M137)),0)+IF(N$71=$B73,$BC73*1*$C73)</f>
        <v>#REF!</v>
      </c>
      <c r="O73" s="141" t="e">
        <f>IF(AND(O$135&gt;=($B73+1),O$135&lt;($B73+1)+$E$65),$BC73*($C73-SUM($D137:N137)),0)+IF(O$71=$B73,$BC73*1*$C73)</f>
        <v>#REF!</v>
      </c>
      <c r="P73" s="141" t="e">
        <f>IF(AND(P$135&gt;=($B73+1),P$135&lt;($B73+1)+$E$65),$BC73*($C73-SUM($D137:O137)),0)+IF(P$71=$B73,$BC73*1*$C73)</f>
        <v>#REF!</v>
      </c>
      <c r="Q73" s="141" t="e">
        <f>IF(AND(Q$135&gt;=($B73+1),Q$135&lt;($B73+1)+$E$65),$BC73*($C73-SUM($D137:P137)),0)+IF(Q$71=$B73,$BC73*1*$C73)</f>
        <v>#REF!</v>
      </c>
      <c r="R73" s="141" t="e">
        <f>IF(AND(R$135&gt;=($B73+1),R$135&lt;($B73+1)+$E$65),$BC73*($C73-SUM($D137:Q137)),0)+IF(R$71=$B73,$BC73*1*$C73)</f>
        <v>#REF!</v>
      </c>
      <c r="S73" s="141" t="e">
        <f>IF(AND(S$135&gt;=($B73+1),S$135&lt;($B73+1)+$E$65),$BC73*($C73-SUM($D137:R137)),0)+IF(S$71=$B73,$BC73*1*$C73)</f>
        <v>#REF!</v>
      </c>
      <c r="T73" s="141" t="e">
        <f>IF(AND(T$135&gt;=($B73+1),T$135&lt;($B73+1)+$E$65),$BC73*($C73-SUM($D137:S137)),0)+IF(T$71=$B73,$BC73*1*$C73)</f>
        <v>#REF!</v>
      </c>
      <c r="U73" s="141" t="e">
        <f>IF(AND(U$135&gt;=($B73+1),U$135&lt;($B73+1)+$E$65),$BC73*($C73-SUM($D137:T137)),0)+IF(U$71=$B73,$BC73*1*$C73)</f>
        <v>#REF!</v>
      </c>
      <c r="V73" s="141" t="e">
        <f>IF(AND(V$135&gt;=($B73+1),V$135&lt;($B73+1)+$E$65),$BC73*($C73-SUM($D137:U137)),0)+IF(V$71=$B73,$BC73*1*$C73)</f>
        <v>#REF!</v>
      </c>
      <c r="W73" s="141" t="e">
        <f>IF(AND(W$135&gt;=($B73+1),W$135&lt;($B73+1)+$E$65),$BC73*($C73-SUM($D137:V137)),0)+IF(W$71=$B73,$BC73*1*$C73)</f>
        <v>#REF!</v>
      </c>
      <c r="X73" s="141" t="e">
        <f>IF(AND(X$135&gt;=($B73+1),X$135&lt;($B73+1)+$E$65),$BC73*($C73-SUM($D137:W137)),0)+IF(X$71=$B73,$BC73*1*$C73)</f>
        <v>#REF!</v>
      </c>
      <c r="Y73" s="141" t="e">
        <f>IF(AND(Y$135&gt;=($B73+1),Y$135&lt;($B73+1)+$E$65),$BC73*($C73-SUM($D137:X137)),0)+IF(Y$71=$B73,$BC73*1*$C73)</f>
        <v>#REF!</v>
      </c>
      <c r="Z73" s="141" t="e">
        <f>IF(AND(Z$135&gt;=($B73+1),Z$135&lt;($B73+1)+$E$65),$BC73*($C73-SUM($D137:Y137)),0)+IF(Z$71=$B73,$BC73*1*$C73)</f>
        <v>#REF!</v>
      </c>
      <c r="AA73" s="141" t="e">
        <f>IF(AND(AA$135&gt;=($B73+1),AA$135&lt;($B73+1)+$E$65),$BC73*($C73-SUM($D137:Z137)),0)+IF(AA$71=$B73,$BC73*1*$C73)</f>
        <v>#REF!</v>
      </c>
      <c r="AB73" s="141" t="e">
        <f>IF(AND(AB$135&gt;=($B73+1),AB$135&lt;($B73+1)+$E$65),$BC73*($C73-SUM($D137:AA137)),0)+IF(AB$71=$B73,$BC73*1*$C73)</f>
        <v>#REF!</v>
      </c>
      <c r="AC73" s="141" t="e">
        <f>IF(AND(AC$135&gt;=($B73+1),AC$135&lt;($B73+1)+$E$65),$BC73*($C73-SUM($D137:AB137)),0)+IF(AC$71=$B73,$BC73*1*$C73)</f>
        <v>#REF!</v>
      </c>
      <c r="AD73" s="141" t="e">
        <f>IF(AND(AD$135&gt;=($B73+1),AD$135&lt;($B73+1)+$E$65),$BC73*($C73-SUM($D137:AC137)),0)+IF(AD$71=$B73,$BC73*1*$C73)</f>
        <v>#REF!</v>
      </c>
      <c r="AE73" s="141" t="e">
        <f>IF(AND(AE$135&gt;=($B73+1),AE$135&lt;($B73+1)+$E$65),$BC73*($C73-SUM($D137:AD137)),0)+IF(AE$71=$B73,$BC73*1*$C73)</f>
        <v>#REF!</v>
      </c>
      <c r="AF73" s="141" t="e">
        <f>IF(AND(AF$135&gt;=($B73+1),AF$135&lt;($B73+1)+$E$65),$BC73*($C73-SUM($D137:AE137)),0)+IF(AF$71=$B73,$BC73*1*$C73)</f>
        <v>#REF!</v>
      </c>
      <c r="AG73" s="141" t="e">
        <f>IF(AND(AG$135&gt;=($B73+1),AG$135&lt;($B73+1)+$E$65),$BC73*($C73-SUM($D137:AF137)),0)+IF(AG$71=$B73,$BC73*1*$C73)</f>
        <v>#REF!</v>
      </c>
      <c r="AH73" s="141" t="e">
        <f>IF(AND(AH$135&gt;=($B73+1),AH$135&lt;($B73+1)+$E$65),$BC73*($C73-SUM($D137:AG137)),0)+IF(AH$71=$B73,$BC73*1*$C73)</f>
        <v>#REF!</v>
      </c>
      <c r="AI73" s="141" t="e">
        <f>IF(AND(AI$135&gt;=($B73+1),AI$135&lt;($B73+1)+$E$65),$BC73*($C73-SUM($D137:AH137)),0)+IF(AI$71=$B73,$BC73*1*$C73)</f>
        <v>#REF!</v>
      </c>
      <c r="AJ73" s="141" t="e">
        <f>IF(AND(AJ$135&gt;=($B73+1),AJ$135&lt;($B73+1)+$E$65),$BC73*($C73-SUM($D137:AI137)),0)+IF(AJ$71=$B73,$BC73*1*$C73)</f>
        <v>#REF!</v>
      </c>
      <c r="AK73" s="141" t="e">
        <f>IF(AND(AK$135&gt;=($B73+1),AK$135&lt;($B73+1)+$E$65),$BC73*($C73-SUM($D137:AJ137)),0)+IF(AK$71=$B73,$BC73*1*$C73)</f>
        <v>#REF!</v>
      </c>
      <c r="AL73" s="141" t="e">
        <f>IF(AND(AL$135&gt;=($B73+1),AL$135&lt;($B73+1)+$E$65),$BC73*($C73-SUM($D137:AK137)),0)+IF(AL$71=$B73,$BC73*1*$C73)</f>
        <v>#REF!</v>
      </c>
      <c r="AM73" s="141" t="e">
        <f>IF(AND(AM$135&gt;=($B73+1),AM$135&lt;($B73+1)+$E$65),$BC73*($C73-SUM($D137:AL137)),0)+IF(AM$71=$B73,$BC73*1*$C73)</f>
        <v>#REF!</v>
      </c>
      <c r="AN73" s="141" t="e">
        <f>IF(AND(AN$135&gt;=($B73+1),AN$135&lt;($B73+1)+$E$65),$BC73*($C73-SUM($D137:AM137)),0)+IF(AN$71=$B73,$BC73*1*$C73)</f>
        <v>#REF!</v>
      </c>
      <c r="AO73" s="141" t="e">
        <f>IF(AND(AO$135&gt;=($B73+1),AO$135&lt;($B73+1)+$E$65),$BC73*($C73-SUM($D137:AN137)),0)+IF(AO$71=$B73,$BC73*1*$C73)</f>
        <v>#REF!</v>
      </c>
      <c r="AP73" s="141" t="e">
        <f>IF(AND(AP$135&gt;=($B73+1),AP$135&lt;($B73+1)+$E$65),$BC73*($C73-SUM($D137:AO137)),0)+IF(AP$71=$B73,$BC73*1*$C73)</f>
        <v>#REF!</v>
      </c>
      <c r="AQ73" s="141" t="e">
        <f>IF(AND(AQ$135&gt;=($B73+1),AQ$135&lt;($B73+1)+$E$65),$BC73*($C73-SUM($D137:AP137)),0)+IF(AQ$71=$B73,$BC73*1*$C73)</f>
        <v>#REF!</v>
      </c>
      <c r="AR73" s="141" t="e">
        <f>IF(AND(AR$135&gt;=($B73+1),AR$135&lt;($B73+1)+$E$65),$BC73*($C73-SUM($D137:AQ137)),0)+IF(AR$71=$B73,$BC73*1*$C73)</f>
        <v>#REF!</v>
      </c>
      <c r="AS73" s="141" t="e">
        <f>IF(AND(AS$135&gt;=($B73+1),AS$135&lt;($B73+1)+$E$65),$BC73*($C73-SUM($D137:AR137)),0)+IF(AS$71=$B73,$BC73*1*$C73)</f>
        <v>#REF!</v>
      </c>
      <c r="AT73" s="141">
        <f>IF(AND(AT$135&gt;=($B73+1),AT$135&lt;($B73+1)+$E$65),$BC73*($C73-SUM($D137:AS137)),0)+IF(AT$71=$B73,$BC73*1*$C73)</f>
        <v>0</v>
      </c>
      <c r="AU73" s="141">
        <f>IF(AND(AU$135&gt;=($B73+1),AU$135&lt;($B73+1)+$E$65),$BC73*($C73-SUM($D137:AT137)),0)+IF(AU$71=$B73,$BC73*1*$C73)</f>
        <v>0</v>
      </c>
      <c r="AV73" s="141">
        <f>IF(AND(AV$135&gt;=($B73+1),AV$135&lt;($B73+1)+$E$65),$BC73*($C73-SUM($D137:AU137)),0)+IF(AV$71=$B73,$BC73*1*$C73)</f>
        <v>0</v>
      </c>
      <c r="AW73" s="141">
        <f>IF(AND(AW$135&gt;=($B73+1),AW$135&lt;($B73+1)+$E$65),$BC73*($C73-SUM($D137:AV137)),0)+IF(AW$71=$B73,$BC73*1*$C73)</f>
        <v>0</v>
      </c>
      <c r="AX73" s="141">
        <f>IF(AND(AX$135&gt;=($B73+1),AX$135&lt;($B73+1)+$E$65),$BC73*($C73-SUM($D137:AW137)),0)+IF(AX$71=$B73,$BC73*1*$C73)</f>
        <v>0</v>
      </c>
      <c r="AY73" s="141">
        <f>IF(AND(AY$135&gt;=($B73+1),AY$135&lt;($B73+1)+$E$65),$BC73*($C73-SUM($D137:AX137)),0)+IF(AY$71=$B73,$BC73*1*$C73)</f>
        <v>0</v>
      </c>
      <c r="AZ73" s="141">
        <f>IF(AND(AZ$135&gt;=($B73+1),AZ$135&lt;($B73+1)+$E$65),$BC73*($C73-SUM($D137:AY137)),0)+IF(AZ$71=$B73,$BC73*1*$C73)</f>
        <v>0</v>
      </c>
      <c r="BA73" s="141">
        <f>IF(AND(BA$135&gt;=($B73+1),BA$135&lt;($B73+1)+$E$65),$BC73*($C73-SUM($D137:AZ137)),0)+IF(BA$71=$B73,$BC73*1*$C73)</f>
        <v>0</v>
      </c>
      <c r="BB73" s="141">
        <f>IF(AND(BB$135&gt;=($B73+1),BB$135&lt;($B73+1)+$E$65),$BC73*($C73-SUM($D137:BA137)),0)+IF(BB$71=$B73,$BC73*1*$C73)</f>
        <v>0</v>
      </c>
      <c r="BC73" s="145" t="e">
        <f>#REF!</f>
        <v>#REF!</v>
      </c>
      <c r="BD73" s="146" t="e">
        <f ca="1">SUM(OFFSET($D$72,0,$B73-2000):OFFSET($D$122,0,$B73-2000))</f>
        <v>#REF!</v>
      </c>
    </row>
    <row r="74" spans="2:56">
      <c r="B74" s="139">
        <v>2002</v>
      </c>
      <c r="C74" s="144" t="e">
        <f t="shared" si="6"/>
        <v>#REF!</v>
      </c>
      <c r="D74" s="141">
        <f>IF(AND(D$135&gt;=($B74+1),D$135&lt;($B74+1)+$E$65),$BC74*($C74-SUM(C138:$D138)),0)+IF(D$71=$B74,$BC74*1*$C74)</f>
        <v>0</v>
      </c>
      <c r="E74" s="141">
        <f>IF(AND(E$135&gt;=($B74+1),E$135&lt;($B74+1)+$E$65),$BC74*($C74-SUM(D138:$D138)),0)+IF(E$71=$B74,$BC74*1*$C74)</f>
        <v>0</v>
      </c>
      <c r="F74" s="141" t="e">
        <f>IF(AND(F$135&gt;=($B74+1),F$135&lt;($B74+1)+$E$65),$BC74*($C74-SUM($D138:E138)),0)+IF(F$71=$B74,$BC74*1*$C74)</f>
        <v>#REF!</v>
      </c>
      <c r="G74" s="141" t="e">
        <f>IF(AND(G$135&gt;=($B74+1),G$135&lt;($B74+1)+$E$65),$BC74*($C74-SUM($D138:F138)),0)+IF(G$71=$B74,$BC74*1*$C74)</f>
        <v>#REF!</v>
      </c>
      <c r="H74" s="141" t="e">
        <f>IF(AND(H$135&gt;=($B74+1),H$135&lt;($B74+1)+$E$65),$BC74*($C74-SUM($D138:G138)),0)+IF(H$71=$B74,$BC74*1*$C74)</f>
        <v>#REF!</v>
      </c>
      <c r="I74" s="141" t="e">
        <f>IF(AND(I$135&gt;=($B74+1),I$135&lt;($B74+1)+$E$65),$BC74*($C74-SUM($D138:H138)),0)+IF(I$71=$B74,$BC74*1*$C74)</f>
        <v>#REF!</v>
      </c>
      <c r="J74" s="141" t="e">
        <f>IF(AND(J$135&gt;=($B74+1),J$135&lt;($B74+1)+$E$65),$BC74*($C74-SUM($D138:I138)),0)+IF(J$71=$B74,$BC74*1*$C74)</f>
        <v>#REF!</v>
      </c>
      <c r="K74" s="141" t="e">
        <f>IF(AND(K$135&gt;=($B74+1),K$135&lt;($B74+1)+$E$65),$BC74*($C74-SUM($D138:J138)),0)+IF(K$71=$B74,$BC74*1*$C74)</f>
        <v>#REF!</v>
      </c>
      <c r="L74" s="141" t="e">
        <f>IF(AND(L$135&gt;=($B74+1),L$135&lt;($B74+1)+$E$65),$BC74*($C74-SUM($D138:K138)),0)+IF(L$71=$B74,$BC74*1*$C74)</f>
        <v>#REF!</v>
      </c>
      <c r="M74" s="141" t="e">
        <f>IF(AND(M$135&gt;=($B74+1),M$135&lt;($B74+1)+$E$65),$BC74*($C74-SUM($D138:L138)),0)+IF(M$71=$B74,$BC74*1*$C74)</f>
        <v>#REF!</v>
      </c>
      <c r="N74" s="141" t="e">
        <f>IF(AND(N$135&gt;=($B74+1),N$135&lt;($B74+1)+$E$65),$BC74*($C74-SUM($D138:M138)),0)+IF(N$71=$B74,$BC74*1*$C74)</f>
        <v>#REF!</v>
      </c>
      <c r="O74" s="141" t="e">
        <f>IF(AND(O$135&gt;=($B74+1),O$135&lt;($B74+1)+$E$65),$BC74*($C74-SUM($D138:N138)),0)+IF(O$71=$B74,$BC74*1*$C74)</f>
        <v>#REF!</v>
      </c>
      <c r="P74" s="141" t="e">
        <f>IF(AND(P$135&gt;=($B74+1),P$135&lt;($B74+1)+$E$65),$BC74*($C74-SUM($D138:O138)),0)+IF(P$71=$B74,$BC74*1*$C74)</f>
        <v>#REF!</v>
      </c>
      <c r="Q74" s="141" t="e">
        <f>IF(AND(Q$135&gt;=($B74+1),Q$135&lt;($B74+1)+$E$65),$BC74*($C74-SUM($D138:P138)),0)+IF(Q$71=$B74,$BC74*1*$C74)</f>
        <v>#REF!</v>
      </c>
      <c r="R74" s="141" t="e">
        <f>IF(AND(R$135&gt;=($B74+1),R$135&lt;($B74+1)+$E$65),$BC74*($C74-SUM($D138:Q138)),0)+IF(R$71=$B74,$BC74*1*$C74)</f>
        <v>#REF!</v>
      </c>
      <c r="S74" s="141" t="e">
        <f>IF(AND(S$135&gt;=($B74+1),S$135&lt;($B74+1)+$E$65),$BC74*($C74-SUM($D138:R138)),0)+IF(S$71=$B74,$BC74*1*$C74)</f>
        <v>#REF!</v>
      </c>
      <c r="T74" s="141" t="e">
        <f>IF(AND(T$135&gt;=($B74+1),T$135&lt;($B74+1)+$E$65),$BC74*($C74-SUM($D138:S138)),0)+IF(T$71=$B74,$BC74*1*$C74)</f>
        <v>#REF!</v>
      </c>
      <c r="U74" s="141" t="e">
        <f>IF(AND(U$135&gt;=($B74+1),U$135&lt;($B74+1)+$E$65),$BC74*($C74-SUM($D138:T138)),0)+IF(U$71=$B74,$BC74*1*$C74)</f>
        <v>#REF!</v>
      </c>
      <c r="V74" s="141" t="e">
        <f>IF(AND(V$135&gt;=($B74+1),V$135&lt;($B74+1)+$E$65),$BC74*($C74-SUM($D138:U138)),0)+IF(V$71=$B74,$BC74*1*$C74)</f>
        <v>#REF!</v>
      </c>
      <c r="W74" s="141" t="e">
        <f>IF(AND(W$135&gt;=($B74+1),W$135&lt;($B74+1)+$E$65),$BC74*($C74-SUM($D138:V138)),0)+IF(W$71=$B74,$BC74*1*$C74)</f>
        <v>#REF!</v>
      </c>
      <c r="X74" s="141" t="e">
        <f>IF(AND(X$135&gt;=($B74+1),X$135&lt;($B74+1)+$E$65),$BC74*($C74-SUM($D138:W138)),0)+IF(X$71=$B74,$BC74*1*$C74)</f>
        <v>#REF!</v>
      </c>
      <c r="Y74" s="141" t="e">
        <f>IF(AND(Y$135&gt;=($B74+1),Y$135&lt;($B74+1)+$E$65),$BC74*($C74-SUM($D138:X138)),0)+IF(Y$71=$B74,$BC74*1*$C74)</f>
        <v>#REF!</v>
      </c>
      <c r="Z74" s="141" t="e">
        <f>IF(AND(Z$135&gt;=($B74+1),Z$135&lt;($B74+1)+$E$65),$BC74*($C74-SUM($D138:Y138)),0)+IF(Z$71=$B74,$BC74*1*$C74)</f>
        <v>#REF!</v>
      </c>
      <c r="AA74" s="141" t="e">
        <f>IF(AND(AA$135&gt;=($B74+1),AA$135&lt;($B74+1)+$E$65),$BC74*($C74-SUM($D138:Z138)),0)+IF(AA$71=$B74,$BC74*1*$C74)</f>
        <v>#REF!</v>
      </c>
      <c r="AB74" s="141" t="e">
        <f>IF(AND(AB$135&gt;=($B74+1),AB$135&lt;($B74+1)+$E$65),$BC74*($C74-SUM($D138:AA138)),0)+IF(AB$71=$B74,$BC74*1*$C74)</f>
        <v>#REF!</v>
      </c>
      <c r="AC74" s="141" t="e">
        <f>IF(AND(AC$135&gt;=($B74+1),AC$135&lt;($B74+1)+$E$65),$BC74*($C74-SUM($D138:AB138)),0)+IF(AC$71=$B74,$BC74*1*$C74)</f>
        <v>#REF!</v>
      </c>
      <c r="AD74" s="141" t="e">
        <f>IF(AND(AD$135&gt;=($B74+1),AD$135&lt;($B74+1)+$E$65),$BC74*($C74-SUM($D138:AC138)),0)+IF(AD$71=$B74,$BC74*1*$C74)</f>
        <v>#REF!</v>
      </c>
      <c r="AE74" s="141" t="e">
        <f>IF(AND(AE$135&gt;=($B74+1),AE$135&lt;($B74+1)+$E$65),$BC74*($C74-SUM($D138:AD138)),0)+IF(AE$71=$B74,$BC74*1*$C74)</f>
        <v>#REF!</v>
      </c>
      <c r="AF74" s="141" t="e">
        <f>IF(AND(AF$135&gt;=($B74+1),AF$135&lt;($B74+1)+$E$65),$BC74*($C74-SUM($D138:AE138)),0)+IF(AF$71=$B74,$BC74*1*$C74)</f>
        <v>#REF!</v>
      </c>
      <c r="AG74" s="141" t="e">
        <f>IF(AND(AG$135&gt;=($B74+1),AG$135&lt;($B74+1)+$E$65),$BC74*($C74-SUM($D138:AF138)),0)+IF(AG$71=$B74,$BC74*1*$C74)</f>
        <v>#REF!</v>
      </c>
      <c r="AH74" s="141" t="e">
        <f>IF(AND(AH$135&gt;=($B74+1),AH$135&lt;($B74+1)+$E$65),$BC74*($C74-SUM($D138:AG138)),0)+IF(AH$71=$B74,$BC74*1*$C74)</f>
        <v>#REF!</v>
      </c>
      <c r="AI74" s="141" t="e">
        <f>IF(AND(AI$135&gt;=($B74+1),AI$135&lt;($B74+1)+$E$65),$BC74*($C74-SUM($D138:AH138)),0)+IF(AI$71=$B74,$BC74*1*$C74)</f>
        <v>#REF!</v>
      </c>
      <c r="AJ74" s="141" t="e">
        <f>IF(AND(AJ$135&gt;=($B74+1),AJ$135&lt;($B74+1)+$E$65),$BC74*($C74-SUM($D138:AI138)),0)+IF(AJ$71=$B74,$BC74*1*$C74)</f>
        <v>#REF!</v>
      </c>
      <c r="AK74" s="141" t="e">
        <f>IF(AND(AK$135&gt;=($B74+1),AK$135&lt;($B74+1)+$E$65),$BC74*($C74-SUM($D138:AJ138)),0)+IF(AK$71=$B74,$BC74*1*$C74)</f>
        <v>#REF!</v>
      </c>
      <c r="AL74" s="141" t="e">
        <f>IF(AND(AL$135&gt;=($B74+1),AL$135&lt;($B74+1)+$E$65),$BC74*($C74-SUM($D138:AK138)),0)+IF(AL$71=$B74,$BC74*1*$C74)</f>
        <v>#REF!</v>
      </c>
      <c r="AM74" s="141" t="e">
        <f>IF(AND(AM$135&gt;=($B74+1),AM$135&lt;($B74+1)+$E$65),$BC74*($C74-SUM($D138:AL138)),0)+IF(AM$71=$B74,$BC74*1*$C74)</f>
        <v>#REF!</v>
      </c>
      <c r="AN74" s="141" t="e">
        <f>IF(AND(AN$135&gt;=($B74+1),AN$135&lt;($B74+1)+$E$65),$BC74*($C74-SUM($D138:AM138)),0)+IF(AN$71=$B74,$BC74*1*$C74)</f>
        <v>#REF!</v>
      </c>
      <c r="AO74" s="141" t="e">
        <f>IF(AND(AO$135&gt;=($B74+1),AO$135&lt;($B74+1)+$E$65),$BC74*($C74-SUM($D138:AN138)),0)+IF(AO$71=$B74,$BC74*1*$C74)</f>
        <v>#REF!</v>
      </c>
      <c r="AP74" s="141" t="e">
        <f>IF(AND(AP$135&gt;=($B74+1),AP$135&lt;($B74+1)+$E$65),$BC74*($C74-SUM($D138:AO138)),0)+IF(AP$71=$B74,$BC74*1*$C74)</f>
        <v>#REF!</v>
      </c>
      <c r="AQ74" s="141" t="e">
        <f>IF(AND(AQ$135&gt;=($B74+1),AQ$135&lt;($B74+1)+$E$65),$BC74*($C74-SUM($D138:AP138)),0)+IF(AQ$71=$B74,$BC74*1*$C74)</f>
        <v>#REF!</v>
      </c>
      <c r="AR74" s="141" t="e">
        <f>IF(AND(AR$135&gt;=($B74+1),AR$135&lt;($B74+1)+$E$65),$BC74*($C74-SUM($D138:AQ138)),0)+IF(AR$71=$B74,$BC74*1*$C74)</f>
        <v>#REF!</v>
      </c>
      <c r="AS74" s="141" t="e">
        <f>IF(AND(AS$135&gt;=($B74+1),AS$135&lt;($B74+1)+$E$65),$BC74*($C74-SUM($D138:AR138)),0)+IF(AS$71=$B74,$BC74*1*$C74)</f>
        <v>#REF!</v>
      </c>
      <c r="AT74" s="141" t="e">
        <f>IF(AND(AT$135&gt;=($B74+1),AT$135&lt;($B74+1)+$E$65),$BC74*($C74-SUM($D138:AS138)),0)+IF(AT$71=$B74,$BC74*1*$C74)</f>
        <v>#REF!</v>
      </c>
      <c r="AU74" s="141">
        <f>IF(AND(AU$135&gt;=($B74+1),AU$135&lt;($B74+1)+$E$65),$BC74*($C74-SUM($D138:AT138)),0)+IF(AU$71=$B74,$BC74*1*$C74)</f>
        <v>0</v>
      </c>
      <c r="AV74" s="141">
        <f>IF(AND(AV$135&gt;=($B74+1),AV$135&lt;($B74+1)+$E$65),$BC74*($C74-SUM($D138:AU138)),0)+IF(AV$71=$B74,$BC74*1*$C74)</f>
        <v>0</v>
      </c>
      <c r="AW74" s="141">
        <f>IF(AND(AW$135&gt;=($B74+1),AW$135&lt;($B74+1)+$E$65),$BC74*($C74-SUM($D138:AV138)),0)+IF(AW$71=$B74,$BC74*1*$C74)</f>
        <v>0</v>
      </c>
      <c r="AX74" s="141">
        <f>IF(AND(AX$135&gt;=($B74+1),AX$135&lt;($B74+1)+$E$65),$BC74*($C74-SUM($D138:AW138)),0)+IF(AX$71=$B74,$BC74*1*$C74)</f>
        <v>0</v>
      </c>
      <c r="AY74" s="141">
        <f>IF(AND(AY$135&gt;=($B74+1),AY$135&lt;($B74+1)+$E$65),$BC74*($C74-SUM($D138:AX138)),0)+IF(AY$71=$B74,$BC74*1*$C74)</f>
        <v>0</v>
      </c>
      <c r="AZ74" s="141">
        <f>IF(AND(AZ$135&gt;=($B74+1),AZ$135&lt;($B74+1)+$E$65),$BC74*($C74-SUM($D138:AY138)),0)+IF(AZ$71=$B74,$BC74*1*$C74)</f>
        <v>0</v>
      </c>
      <c r="BA74" s="141">
        <f>IF(AND(BA$135&gt;=($B74+1),BA$135&lt;($B74+1)+$E$65),$BC74*($C74-SUM($D138:AZ138)),0)+IF(BA$71=$B74,$BC74*1*$C74)</f>
        <v>0</v>
      </c>
      <c r="BB74" s="141">
        <f>IF(AND(BB$135&gt;=($B74+1),BB$135&lt;($B74+1)+$E$65),$BC74*($C74-SUM($D138:BA138)),0)+IF(BB$71=$B74,$BC74*1*$C74)</f>
        <v>0</v>
      </c>
      <c r="BC74" s="145" t="e">
        <f>#REF!</f>
        <v>#REF!</v>
      </c>
      <c r="BD74" s="146" t="e">
        <f ca="1">SUM(OFFSET($D$72,0,$B74-2000):OFFSET($D$122,0,$B74-2000))</f>
        <v>#REF!</v>
      </c>
    </row>
    <row r="75" spans="2:56">
      <c r="B75" s="139">
        <v>2003</v>
      </c>
      <c r="C75" s="144" t="e">
        <f t="shared" si="6"/>
        <v>#REF!</v>
      </c>
      <c r="D75" s="141">
        <f>IF(AND(D$135&gt;=($B75+1),D$135&lt;($B75+1)+$E$65),$BC75*($C75-SUM(C139:$D139)),0)+IF(D$71=$B75,$BC75*1*$C75)</f>
        <v>0</v>
      </c>
      <c r="E75" s="141">
        <f>IF(AND(E$135&gt;=($B75+1),E$135&lt;($B75+1)+$E$65),$BC75*($C75-SUM(D139:$D139)),0)+IF(E$71=$B75,$BC75*1*$C75)</f>
        <v>0</v>
      </c>
      <c r="F75" s="141">
        <f>IF(AND(F$135&gt;=($B75+1),F$135&lt;($B75+1)+$E$65),$BC75*($C75-SUM($D139:E139)),0)+IF(F$71=$B75,$BC75*1*$C75)</f>
        <v>0</v>
      </c>
      <c r="G75" s="141" t="e">
        <f>IF(AND(G$135&gt;=($B75+1),G$135&lt;($B75+1)+$E$65),$BC75*($C75-SUM($D139:F139)),0)+IF(G$71=$B75,$BC75*1*$C75)</f>
        <v>#REF!</v>
      </c>
      <c r="H75" s="141" t="e">
        <f>IF(AND(H$135&gt;=($B75+1),H$135&lt;($B75+1)+$E$65),$BC75*($C75-SUM($D139:G139)),0)+IF(H$71=$B75,$BC75*1*$C75)</f>
        <v>#REF!</v>
      </c>
      <c r="I75" s="141" t="e">
        <f>IF(AND(I$135&gt;=($B75+1),I$135&lt;($B75+1)+$E$65),$BC75*($C75-SUM($D139:H139)),0)+IF(I$71=$B75,$BC75*1*$C75)</f>
        <v>#REF!</v>
      </c>
      <c r="J75" s="141" t="e">
        <f>IF(AND(J$135&gt;=($B75+1),J$135&lt;($B75+1)+$E$65),$BC75*($C75-SUM($D139:I139)),0)+IF(J$71=$B75,$BC75*1*$C75)</f>
        <v>#REF!</v>
      </c>
      <c r="K75" s="141" t="e">
        <f>IF(AND(K$135&gt;=($B75+1),K$135&lt;($B75+1)+$E$65),$BC75*($C75-SUM($D139:J139)),0)+IF(K$71=$B75,$BC75*1*$C75)</f>
        <v>#REF!</v>
      </c>
      <c r="L75" s="141" t="e">
        <f>IF(AND(L$135&gt;=($B75+1),L$135&lt;($B75+1)+$E$65),$BC75*($C75-SUM($D139:K139)),0)+IF(L$71=$B75,$BC75*1*$C75)</f>
        <v>#REF!</v>
      </c>
      <c r="M75" s="141" t="e">
        <f>IF(AND(M$135&gt;=($B75+1),M$135&lt;($B75+1)+$E$65),$BC75*($C75-SUM($D139:L139)),0)+IF(M$71=$B75,$BC75*1*$C75)</f>
        <v>#REF!</v>
      </c>
      <c r="N75" s="141" t="e">
        <f>IF(AND(N$135&gt;=($B75+1),N$135&lt;($B75+1)+$E$65),$BC75*($C75-SUM($D139:M139)),0)+IF(N$71=$B75,$BC75*1*$C75)</f>
        <v>#REF!</v>
      </c>
      <c r="O75" s="141" t="e">
        <f>IF(AND(O$135&gt;=($B75+1),O$135&lt;($B75+1)+$E$65),$BC75*($C75-SUM($D139:N139)),0)+IF(O$71=$B75,$BC75*1*$C75)</f>
        <v>#REF!</v>
      </c>
      <c r="P75" s="141" t="e">
        <f>IF(AND(P$135&gt;=($B75+1),P$135&lt;($B75+1)+$E$65),$BC75*($C75-SUM($D139:O139)),0)+IF(P$71=$B75,$BC75*1*$C75)</f>
        <v>#REF!</v>
      </c>
      <c r="Q75" s="141" t="e">
        <f>IF(AND(Q$135&gt;=($B75+1),Q$135&lt;($B75+1)+$E$65),$BC75*($C75-SUM($D139:P139)),0)+IF(Q$71=$B75,$BC75*1*$C75)</f>
        <v>#REF!</v>
      </c>
      <c r="R75" s="141" t="e">
        <f>IF(AND(R$135&gt;=($B75+1),R$135&lt;($B75+1)+$E$65),$BC75*($C75-SUM($D139:Q139)),0)+IF(R$71=$B75,$BC75*1*$C75)</f>
        <v>#REF!</v>
      </c>
      <c r="S75" s="141" t="e">
        <f>IF(AND(S$135&gt;=($B75+1),S$135&lt;($B75+1)+$E$65),$BC75*($C75-SUM($D139:R139)),0)+IF(S$71=$B75,$BC75*1*$C75)</f>
        <v>#REF!</v>
      </c>
      <c r="T75" s="141" t="e">
        <f>IF(AND(T$135&gt;=($B75+1),T$135&lt;($B75+1)+$E$65),$BC75*($C75-SUM($D139:S139)),0)+IF(T$71=$B75,$BC75*1*$C75)</f>
        <v>#REF!</v>
      </c>
      <c r="U75" s="141" t="e">
        <f>IF(AND(U$135&gt;=($B75+1),U$135&lt;($B75+1)+$E$65),$BC75*($C75-SUM($D139:T139)),0)+IF(U$71=$B75,$BC75*1*$C75)</f>
        <v>#REF!</v>
      </c>
      <c r="V75" s="141" t="e">
        <f>IF(AND(V$135&gt;=($B75+1),V$135&lt;($B75+1)+$E$65),$BC75*($C75-SUM($D139:U139)),0)+IF(V$71=$B75,$BC75*1*$C75)</f>
        <v>#REF!</v>
      </c>
      <c r="W75" s="141" t="e">
        <f>IF(AND(W$135&gt;=($B75+1),W$135&lt;($B75+1)+$E$65),$BC75*($C75-SUM($D139:V139)),0)+IF(W$71=$B75,$BC75*1*$C75)</f>
        <v>#REF!</v>
      </c>
      <c r="X75" s="141" t="e">
        <f>IF(AND(X$135&gt;=($B75+1),X$135&lt;($B75+1)+$E$65),$BC75*($C75-SUM($D139:W139)),0)+IF(X$71=$B75,$BC75*1*$C75)</f>
        <v>#REF!</v>
      </c>
      <c r="Y75" s="141" t="e">
        <f>IF(AND(Y$135&gt;=($B75+1),Y$135&lt;($B75+1)+$E$65),$BC75*($C75-SUM($D139:X139)),0)+IF(Y$71=$B75,$BC75*1*$C75)</f>
        <v>#REF!</v>
      </c>
      <c r="Z75" s="141" t="e">
        <f>IF(AND(Z$135&gt;=($B75+1),Z$135&lt;($B75+1)+$E$65),$BC75*($C75-SUM($D139:Y139)),0)+IF(Z$71=$B75,$BC75*1*$C75)</f>
        <v>#REF!</v>
      </c>
      <c r="AA75" s="141" t="e">
        <f>IF(AND(AA$135&gt;=($B75+1),AA$135&lt;($B75+1)+$E$65),$BC75*($C75-SUM($D139:Z139)),0)+IF(AA$71=$B75,$BC75*1*$C75)</f>
        <v>#REF!</v>
      </c>
      <c r="AB75" s="141" t="e">
        <f>IF(AND(AB$135&gt;=($B75+1),AB$135&lt;($B75+1)+$E$65),$BC75*($C75-SUM($D139:AA139)),0)+IF(AB$71=$B75,$BC75*1*$C75)</f>
        <v>#REF!</v>
      </c>
      <c r="AC75" s="141" t="e">
        <f>IF(AND(AC$135&gt;=($B75+1),AC$135&lt;($B75+1)+$E$65),$BC75*($C75-SUM($D139:AB139)),0)+IF(AC$71=$B75,$BC75*1*$C75)</f>
        <v>#REF!</v>
      </c>
      <c r="AD75" s="141" t="e">
        <f>IF(AND(AD$135&gt;=($B75+1),AD$135&lt;($B75+1)+$E$65),$BC75*($C75-SUM($D139:AC139)),0)+IF(AD$71=$B75,$BC75*1*$C75)</f>
        <v>#REF!</v>
      </c>
      <c r="AE75" s="141" t="e">
        <f>IF(AND(AE$135&gt;=($B75+1),AE$135&lt;($B75+1)+$E$65),$BC75*($C75-SUM($D139:AD139)),0)+IF(AE$71=$B75,$BC75*1*$C75)</f>
        <v>#REF!</v>
      </c>
      <c r="AF75" s="141" t="e">
        <f>IF(AND(AF$135&gt;=($B75+1),AF$135&lt;($B75+1)+$E$65),$BC75*($C75-SUM($D139:AE139)),0)+IF(AF$71=$B75,$BC75*1*$C75)</f>
        <v>#REF!</v>
      </c>
      <c r="AG75" s="141" t="e">
        <f>IF(AND(AG$135&gt;=($B75+1),AG$135&lt;($B75+1)+$E$65),$BC75*($C75-SUM($D139:AF139)),0)+IF(AG$71=$B75,$BC75*1*$C75)</f>
        <v>#REF!</v>
      </c>
      <c r="AH75" s="141" t="e">
        <f>IF(AND(AH$135&gt;=($B75+1),AH$135&lt;($B75+1)+$E$65),$BC75*($C75-SUM($D139:AG139)),0)+IF(AH$71=$B75,$BC75*1*$C75)</f>
        <v>#REF!</v>
      </c>
      <c r="AI75" s="141" t="e">
        <f>IF(AND(AI$135&gt;=($B75+1),AI$135&lt;($B75+1)+$E$65),$BC75*($C75-SUM($D139:AH139)),0)+IF(AI$71=$B75,$BC75*1*$C75)</f>
        <v>#REF!</v>
      </c>
      <c r="AJ75" s="141" t="e">
        <f>IF(AND(AJ$135&gt;=($B75+1),AJ$135&lt;($B75+1)+$E$65),$BC75*($C75-SUM($D139:AI139)),0)+IF(AJ$71=$B75,$BC75*1*$C75)</f>
        <v>#REF!</v>
      </c>
      <c r="AK75" s="141" t="e">
        <f>IF(AND(AK$135&gt;=($B75+1),AK$135&lt;($B75+1)+$E$65),$BC75*($C75-SUM($D139:AJ139)),0)+IF(AK$71=$B75,$BC75*1*$C75)</f>
        <v>#REF!</v>
      </c>
      <c r="AL75" s="141" t="e">
        <f>IF(AND(AL$135&gt;=($B75+1),AL$135&lt;($B75+1)+$E$65),$BC75*($C75-SUM($D139:AK139)),0)+IF(AL$71=$B75,$BC75*1*$C75)</f>
        <v>#REF!</v>
      </c>
      <c r="AM75" s="141" t="e">
        <f>IF(AND(AM$135&gt;=($B75+1),AM$135&lt;($B75+1)+$E$65),$BC75*($C75-SUM($D139:AL139)),0)+IF(AM$71=$B75,$BC75*1*$C75)</f>
        <v>#REF!</v>
      </c>
      <c r="AN75" s="141" t="e">
        <f>IF(AND(AN$135&gt;=($B75+1),AN$135&lt;($B75+1)+$E$65),$BC75*($C75-SUM($D139:AM139)),0)+IF(AN$71=$B75,$BC75*1*$C75)</f>
        <v>#REF!</v>
      </c>
      <c r="AO75" s="141" t="e">
        <f>IF(AND(AO$135&gt;=($B75+1),AO$135&lt;($B75+1)+$E$65),$BC75*($C75-SUM($D139:AN139)),0)+IF(AO$71=$B75,$BC75*1*$C75)</f>
        <v>#REF!</v>
      </c>
      <c r="AP75" s="141" t="e">
        <f>IF(AND(AP$135&gt;=($B75+1),AP$135&lt;($B75+1)+$E$65),$BC75*($C75-SUM($D139:AO139)),0)+IF(AP$71=$B75,$BC75*1*$C75)</f>
        <v>#REF!</v>
      </c>
      <c r="AQ75" s="141" t="e">
        <f>IF(AND(AQ$135&gt;=($B75+1),AQ$135&lt;($B75+1)+$E$65),$BC75*($C75-SUM($D139:AP139)),0)+IF(AQ$71=$B75,$BC75*1*$C75)</f>
        <v>#REF!</v>
      </c>
      <c r="AR75" s="141" t="e">
        <f>IF(AND(AR$135&gt;=($B75+1),AR$135&lt;($B75+1)+$E$65),$BC75*($C75-SUM($D139:AQ139)),0)+IF(AR$71=$B75,$BC75*1*$C75)</f>
        <v>#REF!</v>
      </c>
      <c r="AS75" s="141" t="e">
        <f>IF(AND(AS$135&gt;=($B75+1),AS$135&lt;($B75+1)+$E$65),$BC75*($C75-SUM($D139:AR139)),0)+IF(AS$71=$B75,$BC75*1*$C75)</f>
        <v>#REF!</v>
      </c>
      <c r="AT75" s="141" t="e">
        <f>IF(AND(AT$135&gt;=($B75+1),AT$135&lt;($B75+1)+$E$65),$BC75*($C75-SUM($D139:AS139)),0)+IF(AT$71=$B75,$BC75*1*$C75)</f>
        <v>#REF!</v>
      </c>
      <c r="AU75" s="141" t="e">
        <f>IF(AND(AU$135&gt;=($B75+1),AU$135&lt;($B75+1)+$E$65),$BC75*($C75-SUM($D139:AT139)),0)+IF(AU$71=$B75,$BC75*1*$C75)</f>
        <v>#REF!</v>
      </c>
      <c r="AV75" s="141">
        <f>IF(AND(AV$135&gt;=($B75+1),AV$135&lt;($B75+1)+$E$65),$BC75*($C75-SUM($D139:AU139)),0)+IF(AV$71=$B75,$BC75*1*$C75)</f>
        <v>0</v>
      </c>
      <c r="AW75" s="141">
        <f>IF(AND(AW$135&gt;=($B75+1),AW$135&lt;($B75+1)+$E$65),$BC75*($C75-SUM($D139:AV139)),0)+IF(AW$71=$B75,$BC75*1*$C75)</f>
        <v>0</v>
      </c>
      <c r="AX75" s="141">
        <f>IF(AND(AX$135&gt;=($B75+1),AX$135&lt;($B75+1)+$E$65),$BC75*($C75-SUM($D139:AW139)),0)+IF(AX$71=$B75,$BC75*1*$C75)</f>
        <v>0</v>
      </c>
      <c r="AY75" s="141">
        <f>IF(AND(AY$135&gt;=($B75+1),AY$135&lt;($B75+1)+$E$65),$BC75*($C75-SUM($D139:AX139)),0)+IF(AY$71=$B75,$BC75*1*$C75)</f>
        <v>0</v>
      </c>
      <c r="AZ75" s="141">
        <f>IF(AND(AZ$135&gt;=($B75+1),AZ$135&lt;($B75+1)+$E$65),$BC75*($C75-SUM($D139:AY139)),0)+IF(AZ$71=$B75,$BC75*1*$C75)</f>
        <v>0</v>
      </c>
      <c r="BA75" s="141">
        <f>IF(AND(BA$135&gt;=($B75+1),BA$135&lt;($B75+1)+$E$65),$BC75*($C75-SUM($D139:AZ139)),0)+IF(BA$71=$B75,$BC75*1*$C75)</f>
        <v>0</v>
      </c>
      <c r="BB75" s="141">
        <f>IF(AND(BB$135&gt;=($B75+1),BB$135&lt;($B75+1)+$E$65),$BC75*($C75-SUM($D139:BA139)),0)+IF(BB$71=$B75,$BC75*1*$C75)</f>
        <v>0</v>
      </c>
      <c r="BC75" s="145" t="e">
        <f>#REF!</f>
        <v>#REF!</v>
      </c>
      <c r="BD75" s="146" t="e">
        <f ca="1">SUM(OFFSET($D$72,0,$B75-2000):OFFSET($D$122,0,$B75-2000))</f>
        <v>#REF!</v>
      </c>
    </row>
    <row r="76" spans="2:56">
      <c r="B76" s="139">
        <v>2004</v>
      </c>
      <c r="C76" s="144" t="e">
        <f t="shared" si="6"/>
        <v>#REF!</v>
      </c>
      <c r="D76" s="141">
        <f>IF(AND(D$135&gt;=($B76+1),D$135&lt;($B76+1)+$E$65),$BC76*($C76-SUM(C140:$D140)),0)+IF(D$71=$B76,$BC76*1*$C76)</f>
        <v>0</v>
      </c>
      <c r="E76" s="141">
        <f>IF(AND(E$135&gt;=($B76+1),E$135&lt;($B76+1)+$E$65),$BC76*($C76-SUM(D140:$D140)),0)+IF(E$71=$B76,$BC76*1*$C76)</f>
        <v>0</v>
      </c>
      <c r="F76" s="141">
        <f>IF(AND(F$135&gt;=($B76+1),F$135&lt;($B76+1)+$E$65),$BC76*($C76-SUM($D140:E140)),0)+IF(F$71=$B76,$BC76*1*$C76)</f>
        <v>0</v>
      </c>
      <c r="G76" s="141">
        <f>IF(AND(G$135&gt;=($B76+1),G$135&lt;($B76+1)+$E$65),$BC76*($C76-SUM($D140:F140)),0)+IF(G$71=$B76,$BC76*1*$C76)</f>
        <v>0</v>
      </c>
      <c r="H76" s="141" t="e">
        <f>IF(AND(H$135&gt;=($B76+1),H$135&lt;($B76+1)+$E$65),$BC76*($C76-SUM($D140:G140)),0)+IF(H$71=$B76,$BC76*1*$C76)</f>
        <v>#REF!</v>
      </c>
      <c r="I76" s="141" t="e">
        <f>IF(AND(I$135&gt;=($B76+1),I$135&lt;($B76+1)+$E$65),$BC76*($C76-SUM($D140:H140)),0)+IF(I$71=$B76,$BC76*1*$C76)</f>
        <v>#REF!</v>
      </c>
      <c r="J76" s="141" t="e">
        <f>IF(AND(J$135&gt;=($B76+1),J$135&lt;($B76+1)+$E$65),$BC76*($C76-SUM($D140:I140)),0)+IF(J$71=$B76,$BC76*1*$C76)</f>
        <v>#REF!</v>
      </c>
      <c r="K76" s="141" t="e">
        <f>IF(AND(K$135&gt;=($B76+1),K$135&lt;($B76+1)+$E$65),$BC76*($C76-SUM($D140:J140)),0)+IF(K$71=$B76,$BC76*1*$C76)</f>
        <v>#REF!</v>
      </c>
      <c r="L76" s="141" t="e">
        <f>IF(AND(L$135&gt;=($B76+1),L$135&lt;($B76+1)+$E$65),$BC76*($C76-SUM($D140:K140)),0)+IF(L$71=$B76,$BC76*1*$C76)</f>
        <v>#REF!</v>
      </c>
      <c r="M76" s="141" t="e">
        <f>IF(AND(M$135&gt;=($B76+1),M$135&lt;($B76+1)+$E$65),$BC76*($C76-SUM($D140:L140)),0)+IF(M$71=$B76,$BC76*1*$C76)</f>
        <v>#REF!</v>
      </c>
      <c r="N76" s="141" t="e">
        <f>IF(AND(N$135&gt;=($B76+1),N$135&lt;($B76+1)+$E$65),$BC76*($C76-SUM($D140:M140)),0)+IF(N$71=$B76,$BC76*1*$C76)</f>
        <v>#REF!</v>
      </c>
      <c r="O76" s="141" t="e">
        <f>IF(AND(O$135&gt;=($B76+1),O$135&lt;($B76+1)+$E$65),$BC76*($C76-SUM($D140:N140)),0)+IF(O$71=$B76,$BC76*1*$C76)</f>
        <v>#REF!</v>
      </c>
      <c r="P76" s="141" t="e">
        <f>IF(AND(P$135&gt;=($B76+1),P$135&lt;($B76+1)+$E$65),$BC76*($C76-SUM($D140:O140)),0)+IF(P$71=$B76,$BC76*1*$C76)</f>
        <v>#REF!</v>
      </c>
      <c r="Q76" s="141" t="e">
        <f>IF(AND(Q$135&gt;=($B76+1),Q$135&lt;($B76+1)+$E$65),$BC76*($C76-SUM($D140:P140)),0)+IF(Q$71=$B76,$BC76*1*$C76)</f>
        <v>#REF!</v>
      </c>
      <c r="R76" s="141" t="e">
        <f>IF(AND(R$135&gt;=($B76+1),R$135&lt;($B76+1)+$E$65),$BC76*($C76-SUM($D140:Q140)),0)+IF(R$71=$B76,$BC76*1*$C76)</f>
        <v>#REF!</v>
      </c>
      <c r="S76" s="141" t="e">
        <f>IF(AND(S$135&gt;=($B76+1),S$135&lt;($B76+1)+$E$65),$BC76*($C76-SUM($D140:R140)),0)+IF(S$71=$B76,$BC76*1*$C76)</f>
        <v>#REF!</v>
      </c>
      <c r="T76" s="141" t="e">
        <f>IF(AND(T$135&gt;=($B76+1),T$135&lt;($B76+1)+$E$65),$BC76*($C76-SUM($D140:S140)),0)+IF(T$71=$B76,$BC76*1*$C76)</f>
        <v>#REF!</v>
      </c>
      <c r="U76" s="141" t="e">
        <f>IF(AND(U$135&gt;=($B76+1),U$135&lt;($B76+1)+$E$65),$BC76*($C76-SUM($D140:T140)),0)+IF(U$71=$B76,$BC76*1*$C76)</f>
        <v>#REF!</v>
      </c>
      <c r="V76" s="141" t="e">
        <f>IF(AND(V$135&gt;=($B76+1),V$135&lt;($B76+1)+$E$65),$BC76*($C76-SUM($D140:U140)),0)+IF(V$71=$B76,$BC76*1*$C76)</f>
        <v>#REF!</v>
      </c>
      <c r="W76" s="141" t="e">
        <f>IF(AND(W$135&gt;=($B76+1),W$135&lt;($B76+1)+$E$65),$BC76*($C76-SUM($D140:V140)),0)+IF(W$71=$B76,$BC76*1*$C76)</f>
        <v>#REF!</v>
      </c>
      <c r="X76" s="141" t="e">
        <f>IF(AND(X$135&gt;=($B76+1),X$135&lt;($B76+1)+$E$65),$BC76*($C76-SUM($D140:W140)),0)+IF(X$71=$B76,$BC76*1*$C76)</f>
        <v>#REF!</v>
      </c>
      <c r="Y76" s="141" t="e">
        <f>IF(AND(Y$135&gt;=($B76+1),Y$135&lt;($B76+1)+$E$65),$BC76*($C76-SUM($D140:X140)),0)+IF(Y$71=$B76,$BC76*1*$C76)</f>
        <v>#REF!</v>
      </c>
      <c r="Z76" s="141" t="e">
        <f>IF(AND(Z$135&gt;=($B76+1),Z$135&lt;($B76+1)+$E$65),$BC76*($C76-SUM($D140:Y140)),0)+IF(Z$71=$B76,$BC76*1*$C76)</f>
        <v>#REF!</v>
      </c>
      <c r="AA76" s="141" t="e">
        <f>IF(AND(AA$135&gt;=($B76+1),AA$135&lt;($B76+1)+$E$65),$BC76*($C76-SUM($D140:Z140)),0)+IF(AA$71=$B76,$BC76*1*$C76)</f>
        <v>#REF!</v>
      </c>
      <c r="AB76" s="141" t="e">
        <f>IF(AND(AB$135&gt;=($B76+1),AB$135&lt;($B76+1)+$E$65),$BC76*($C76-SUM($D140:AA140)),0)+IF(AB$71=$B76,$BC76*1*$C76)</f>
        <v>#REF!</v>
      </c>
      <c r="AC76" s="141" t="e">
        <f>IF(AND(AC$135&gt;=($B76+1),AC$135&lt;($B76+1)+$E$65),$BC76*($C76-SUM($D140:AB140)),0)+IF(AC$71=$B76,$BC76*1*$C76)</f>
        <v>#REF!</v>
      </c>
      <c r="AD76" s="141" t="e">
        <f>IF(AND(AD$135&gt;=($B76+1),AD$135&lt;($B76+1)+$E$65),$BC76*($C76-SUM($D140:AC140)),0)+IF(AD$71=$B76,$BC76*1*$C76)</f>
        <v>#REF!</v>
      </c>
      <c r="AE76" s="141" t="e">
        <f>IF(AND(AE$135&gt;=($B76+1),AE$135&lt;($B76+1)+$E$65),$BC76*($C76-SUM($D140:AD140)),0)+IF(AE$71=$B76,$BC76*1*$C76)</f>
        <v>#REF!</v>
      </c>
      <c r="AF76" s="141" t="e">
        <f>IF(AND(AF$135&gt;=($B76+1),AF$135&lt;($B76+1)+$E$65),$BC76*($C76-SUM($D140:AE140)),0)+IF(AF$71=$B76,$BC76*1*$C76)</f>
        <v>#REF!</v>
      </c>
      <c r="AG76" s="141" t="e">
        <f>IF(AND(AG$135&gt;=($B76+1),AG$135&lt;($B76+1)+$E$65),$BC76*($C76-SUM($D140:AF140)),0)+IF(AG$71=$B76,$BC76*1*$C76)</f>
        <v>#REF!</v>
      </c>
      <c r="AH76" s="141" t="e">
        <f>IF(AND(AH$135&gt;=($B76+1),AH$135&lt;($B76+1)+$E$65),$BC76*($C76-SUM($D140:AG140)),0)+IF(AH$71=$B76,$BC76*1*$C76)</f>
        <v>#REF!</v>
      </c>
      <c r="AI76" s="141" t="e">
        <f>IF(AND(AI$135&gt;=($B76+1),AI$135&lt;($B76+1)+$E$65),$BC76*($C76-SUM($D140:AH140)),0)+IF(AI$71=$B76,$BC76*1*$C76)</f>
        <v>#REF!</v>
      </c>
      <c r="AJ76" s="141" t="e">
        <f>IF(AND(AJ$135&gt;=($B76+1),AJ$135&lt;($B76+1)+$E$65),$BC76*($C76-SUM($D140:AI140)),0)+IF(AJ$71=$B76,$BC76*1*$C76)</f>
        <v>#REF!</v>
      </c>
      <c r="AK76" s="141" t="e">
        <f>IF(AND(AK$135&gt;=($B76+1),AK$135&lt;($B76+1)+$E$65),$BC76*($C76-SUM($D140:AJ140)),0)+IF(AK$71=$B76,$BC76*1*$C76)</f>
        <v>#REF!</v>
      </c>
      <c r="AL76" s="141" t="e">
        <f>IF(AND(AL$135&gt;=($B76+1),AL$135&lt;($B76+1)+$E$65),$BC76*($C76-SUM($D140:AK140)),0)+IF(AL$71=$B76,$BC76*1*$C76)</f>
        <v>#REF!</v>
      </c>
      <c r="AM76" s="141" t="e">
        <f>IF(AND(AM$135&gt;=($B76+1),AM$135&lt;($B76+1)+$E$65),$BC76*($C76-SUM($D140:AL140)),0)+IF(AM$71=$B76,$BC76*1*$C76)</f>
        <v>#REF!</v>
      </c>
      <c r="AN76" s="141" t="e">
        <f>IF(AND(AN$135&gt;=($B76+1),AN$135&lt;($B76+1)+$E$65),$BC76*($C76-SUM($D140:AM140)),0)+IF(AN$71=$B76,$BC76*1*$C76)</f>
        <v>#REF!</v>
      </c>
      <c r="AO76" s="141" t="e">
        <f>IF(AND(AO$135&gt;=($B76+1),AO$135&lt;($B76+1)+$E$65),$BC76*($C76-SUM($D140:AN140)),0)+IF(AO$71=$B76,$BC76*1*$C76)</f>
        <v>#REF!</v>
      </c>
      <c r="AP76" s="141" t="e">
        <f>IF(AND(AP$135&gt;=($B76+1),AP$135&lt;($B76+1)+$E$65),$BC76*($C76-SUM($D140:AO140)),0)+IF(AP$71=$B76,$BC76*1*$C76)</f>
        <v>#REF!</v>
      </c>
      <c r="AQ76" s="141" t="e">
        <f>IF(AND(AQ$135&gt;=($B76+1),AQ$135&lt;($B76+1)+$E$65),$BC76*($C76-SUM($D140:AP140)),0)+IF(AQ$71=$B76,$BC76*1*$C76)</f>
        <v>#REF!</v>
      </c>
      <c r="AR76" s="141" t="e">
        <f>IF(AND(AR$135&gt;=($B76+1),AR$135&lt;($B76+1)+$E$65),$BC76*($C76-SUM($D140:AQ140)),0)+IF(AR$71=$B76,$BC76*1*$C76)</f>
        <v>#REF!</v>
      </c>
      <c r="AS76" s="141" t="e">
        <f>IF(AND(AS$135&gt;=($B76+1),AS$135&lt;($B76+1)+$E$65),$BC76*($C76-SUM($D140:AR140)),0)+IF(AS$71=$B76,$BC76*1*$C76)</f>
        <v>#REF!</v>
      </c>
      <c r="AT76" s="141" t="e">
        <f>IF(AND(AT$135&gt;=($B76+1),AT$135&lt;($B76+1)+$E$65),$BC76*($C76-SUM($D140:AS140)),0)+IF(AT$71=$B76,$BC76*1*$C76)</f>
        <v>#REF!</v>
      </c>
      <c r="AU76" s="141" t="e">
        <f>IF(AND(AU$135&gt;=($B76+1),AU$135&lt;($B76+1)+$E$65),$BC76*($C76-SUM($D140:AT140)),0)+IF(AU$71=$B76,$BC76*1*$C76)</f>
        <v>#REF!</v>
      </c>
      <c r="AV76" s="141" t="e">
        <f>IF(AND(AV$135&gt;=($B76+1),AV$135&lt;($B76+1)+$E$65),$BC76*($C76-SUM($D140:AU140)),0)+IF(AV$71=$B76,$BC76*1*$C76)</f>
        <v>#REF!</v>
      </c>
      <c r="AW76" s="141">
        <f>IF(AND(AW$135&gt;=($B76+1),AW$135&lt;($B76+1)+$E$65),$BC76*($C76-SUM($D140:AV140)),0)+IF(AW$71=$B76,$BC76*1*$C76)</f>
        <v>0</v>
      </c>
      <c r="AX76" s="141">
        <f>IF(AND(AX$135&gt;=($B76+1),AX$135&lt;($B76+1)+$E$65),$BC76*($C76-SUM($D140:AW140)),0)+IF(AX$71=$B76,$BC76*1*$C76)</f>
        <v>0</v>
      </c>
      <c r="AY76" s="141">
        <f>IF(AND(AY$135&gt;=($B76+1),AY$135&lt;($B76+1)+$E$65),$BC76*($C76-SUM($D140:AX140)),0)+IF(AY$71=$B76,$BC76*1*$C76)</f>
        <v>0</v>
      </c>
      <c r="AZ76" s="141">
        <f>IF(AND(AZ$135&gt;=($B76+1),AZ$135&lt;($B76+1)+$E$65),$BC76*($C76-SUM($D140:AY140)),0)+IF(AZ$71=$B76,$BC76*1*$C76)</f>
        <v>0</v>
      </c>
      <c r="BA76" s="141">
        <f>IF(AND(BA$135&gt;=($B76+1),BA$135&lt;($B76+1)+$E$65),$BC76*($C76-SUM($D140:AZ140)),0)+IF(BA$71=$B76,$BC76*1*$C76)</f>
        <v>0</v>
      </c>
      <c r="BB76" s="141">
        <f>IF(AND(BB$135&gt;=($B76+1),BB$135&lt;($B76+1)+$E$65),$BC76*($C76-SUM($D140:BA140)),0)+IF(BB$71=$B76,$BC76*1*$C76)</f>
        <v>0</v>
      </c>
      <c r="BC76" s="145" t="e">
        <f>#REF!</f>
        <v>#REF!</v>
      </c>
      <c r="BD76" s="146" t="e">
        <f ca="1">SUM(OFFSET($D$72,0,$B76-2000):OFFSET($D$122,0,$B76-2000))</f>
        <v>#REF!</v>
      </c>
    </row>
    <row r="77" spans="2:56">
      <c r="B77" s="139">
        <v>2005</v>
      </c>
      <c r="C77" s="144" t="e">
        <f t="shared" si="6"/>
        <v>#REF!</v>
      </c>
      <c r="D77" s="141">
        <f>IF(AND(D$135&gt;=($B77+1),D$135&lt;($B77+1)+$E$65),$BC77*($C77-SUM(C141:$D141)),0)+IF(D$71=$B77,$BC77*1*$C77)</f>
        <v>0</v>
      </c>
      <c r="E77" s="141">
        <f>IF(AND(E$135&gt;=($B77+1),E$135&lt;($B77+1)+$E$65),$BC77*($C77-SUM(D141:$D141)),0)+IF(E$71=$B77,$BC77*1*$C77)</f>
        <v>0</v>
      </c>
      <c r="F77" s="141">
        <f>IF(AND(F$135&gt;=($B77+1),F$135&lt;($B77+1)+$E$65),$BC77*($C77-SUM($D141:E141)),0)+IF(F$71=$B77,$BC77*1*$C77)</f>
        <v>0</v>
      </c>
      <c r="G77" s="141">
        <f>IF(AND(G$135&gt;=($B77+1),G$135&lt;($B77+1)+$E$65),$BC77*($C77-SUM($D141:F141)),0)+IF(G$71=$B77,$BC77*1*$C77)</f>
        <v>0</v>
      </c>
      <c r="H77" s="141">
        <f>IF(AND(H$135&gt;=($B77+1),H$135&lt;($B77+1)+$E$65),$BC77*($C77-SUM($D141:G141)),0)+IF(H$71=$B77,$BC77*1*$C77)</f>
        <v>0</v>
      </c>
      <c r="I77" s="141" t="e">
        <f>IF(AND(I$135&gt;=($B77+1),I$135&lt;($B77+1)+$E$65),$BC77*($C77-SUM($D141:H141)),0)+IF(I$71=$B77,$BC77*1*$C77)</f>
        <v>#REF!</v>
      </c>
      <c r="J77" s="141" t="e">
        <f>IF(AND(J$135&gt;=($B77+1),J$135&lt;($B77+1)+$E$65),$BC77*($C77-SUM($D141:I141)),0)+IF(J$71=$B77,$BC77*1*$C77)</f>
        <v>#REF!</v>
      </c>
      <c r="K77" s="141" t="e">
        <f>IF(AND(K$135&gt;=($B77+1),K$135&lt;($B77+1)+$E$65),$BC77*($C77-SUM($D141:J141)),0)+IF(K$71=$B77,$BC77*1*$C77)</f>
        <v>#REF!</v>
      </c>
      <c r="L77" s="141" t="e">
        <f>IF(AND(L$135&gt;=($B77+1),L$135&lt;($B77+1)+$E$65),$BC77*($C77-SUM($D141:K141)),0)+IF(L$71=$B77,$BC77*1*$C77)</f>
        <v>#REF!</v>
      </c>
      <c r="M77" s="141" t="e">
        <f>IF(AND(M$135&gt;=($B77+1),M$135&lt;($B77+1)+$E$65),$BC77*($C77-SUM($D141:L141)),0)+IF(M$71=$B77,$BC77*1*$C77)</f>
        <v>#REF!</v>
      </c>
      <c r="N77" s="141" t="e">
        <f>IF(AND(N$135&gt;=($B77+1),N$135&lt;($B77+1)+$E$65),$BC77*($C77-SUM($D141:M141)),0)+IF(N$71=$B77,$BC77*1*$C77)</f>
        <v>#REF!</v>
      </c>
      <c r="O77" s="141" t="e">
        <f>IF(AND(O$135&gt;=($B77+1),O$135&lt;($B77+1)+$E$65),$BC77*($C77-SUM($D141:N141)),0)+IF(O$71=$B77,$BC77*1*$C77)</f>
        <v>#REF!</v>
      </c>
      <c r="P77" s="141" t="e">
        <f>IF(AND(P$135&gt;=($B77+1),P$135&lt;($B77+1)+$E$65),$BC77*($C77-SUM($D141:O141)),0)+IF(P$71=$B77,$BC77*1*$C77)</f>
        <v>#REF!</v>
      </c>
      <c r="Q77" s="141" t="e">
        <f>IF(AND(Q$135&gt;=($B77+1),Q$135&lt;($B77+1)+$E$65),$BC77*($C77-SUM($D141:P141)),0)+IF(Q$71=$B77,$BC77*1*$C77)</f>
        <v>#REF!</v>
      </c>
      <c r="R77" s="141" t="e">
        <f>IF(AND(R$135&gt;=($B77+1),R$135&lt;($B77+1)+$E$65),$BC77*($C77-SUM($D141:Q141)),0)+IF(R$71=$B77,$BC77*1*$C77)</f>
        <v>#REF!</v>
      </c>
      <c r="S77" s="141" t="e">
        <f>IF(AND(S$135&gt;=($B77+1),S$135&lt;($B77+1)+$E$65),$BC77*($C77-SUM($D141:R141)),0)+IF(S$71=$B77,$BC77*1*$C77)</f>
        <v>#REF!</v>
      </c>
      <c r="T77" s="141" t="e">
        <f>IF(AND(T$135&gt;=($B77+1),T$135&lt;($B77+1)+$E$65),$BC77*($C77-SUM($D141:S141)),0)+IF(T$71=$B77,$BC77*1*$C77)</f>
        <v>#REF!</v>
      </c>
      <c r="U77" s="141" t="e">
        <f>IF(AND(U$135&gt;=($B77+1),U$135&lt;($B77+1)+$E$65),$BC77*($C77-SUM($D141:T141)),0)+IF(U$71=$B77,$BC77*1*$C77)</f>
        <v>#REF!</v>
      </c>
      <c r="V77" s="141" t="e">
        <f>IF(AND(V$135&gt;=($B77+1),V$135&lt;($B77+1)+$E$65),$BC77*($C77-SUM($D141:U141)),0)+IF(V$71=$B77,$BC77*1*$C77)</f>
        <v>#REF!</v>
      </c>
      <c r="W77" s="141" t="e">
        <f>IF(AND(W$135&gt;=($B77+1),W$135&lt;($B77+1)+$E$65),$BC77*($C77-SUM($D141:V141)),0)+IF(W$71=$B77,$BC77*1*$C77)</f>
        <v>#REF!</v>
      </c>
      <c r="X77" s="141" t="e">
        <f>IF(AND(X$135&gt;=($B77+1),X$135&lt;($B77+1)+$E$65),$BC77*($C77-SUM($D141:W141)),0)+IF(X$71=$B77,$BC77*1*$C77)</f>
        <v>#REF!</v>
      </c>
      <c r="Y77" s="141" t="e">
        <f>IF(AND(Y$135&gt;=($B77+1),Y$135&lt;($B77+1)+$E$65),$BC77*($C77-SUM($D141:X141)),0)+IF(Y$71=$B77,$BC77*1*$C77)</f>
        <v>#REF!</v>
      </c>
      <c r="Z77" s="141" t="e">
        <f>IF(AND(Z$135&gt;=($B77+1),Z$135&lt;($B77+1)+$E$65),$BC77*($C77-SUM($D141:Y141)),0)+IF(Z$71=$B77,$BC77*1*$C77)</f>
        <v>#REF!</v>
      </c>
      <c r="AA77" s="141" t="e">
        <f>IF(AND(AA$135&gt;=($B77+1),AA$135&lt;($B77+1)+$E$65),$BC77*($C77-SUM($D141:Z141)),0)+IF(AA$71=$B77,$BC77*1*$C77)</f>
        <v>#REF!</v>
      </c>
      <c r="AB77" s="141" t="e">
        <f>IF(AND(AB$135&gt;=($B77+1),AB$135&lt;($B77+1)+$E$65),$BC77*($C77-SUM($D141:AA141)),0)+IF(AB$71=$B77,$BC77*1*$C77)</f>
        <v>#REF!</v>
      </c>
      <c r="AC77" s="141" t="e">
        <f>IF(AND(AC$135&gt;=($B77+1),AC$135&lt;($B77+1)+$E$65),$BC77*($C77-SUM($D141:AB141)),0)+IF(AC$71=$B77,$BC77*1*$C77)</f>
        <v>#REF!</v>
      </c>
      <c r="AD77" s="141" t="e">
        <f>IF(AND(AD$135&gt;=($B77+1),AD$135&lt;($B77+1)+$E$65),$BC77*($C77-SUM($D141:AC141)),0)+IF(AD$71=$B77,$BC77*1*$C77)</f>
        <v>#REF!</v>
      </c>
      <c r="AE77" s="141" t="e">
        <f>IF(AND(AE$135&gt;=($B77+1),AE$135&lt;($B77+1)+$E$65),$BC77*($C77-SUM($D141:AD141)),0)+IF(AE$71=$B77,$BC77*1*$C77)</f>
        <v>#REF!</v>
      </c>
      <c r="AF77" s="141" t="e">
        <f>IF(AND(AF$135&gt;=($B77+1),AF$135&lt;($B77+1)+$E$65),$BC77*($C77-SUM($D141:AE141)),0)+IF(AF$71=$B77,$BC77*1*$C77)</f>
        <v>#REF!</v>
      </c>
      <c r="AG77" s="141" t="e">
        <f>IF(AND(AG$135&gt;=($B77+1),AG$135&lt;($B77+1)+$E$65),$BC77*($C77-SUM($D141:AF141)),0)+IF(AG$71=$B77,$BC77*1*$C77)</f>
        <v>#REF!</v>
      </c>
      <c r="AH77" s="141" t="e">
        <f>IF(AND(AH$135&gt;=($B77+1),AH$135&lt;($B77+1)+$E$65),$BC77*($C77-SUM($D141:AG141)),0)+IF(AH$71=$B77,$BC77*1*$C77)</f>
        <v>#REF!</v>
      </c>
      <c r="AI77" s="141" t="e">
        <f>IF(AND(AI$135&gt;=($B77+1),AI$135&lt;($B77+1)+$E$65),$BC77*($C77-SUM($D141:AH141)),0)+IF(AI$71=$B77,$BC77*1*$C77)</f>
        <v>#REF!</v>
      </c>
      <c r="AJ77" s="141" t="e">
        <f>IF(AND(AJ$135&gt;=($B77+1),AJ$135&lt;($B77+1)+$E$65),$BC77*($C77-SUM($D141:AI141)),0)+IF(AJ$71=$B77,$BC77*1*$C77)</f>
        <v>#REF!</v>
      </c>
      <c r="AK77" s="141" t="e">
        <f>IF(AND(AK$135&gt;=($B77+1),AK$135&lt;($B77+1)+$E$65),$BC77*($C77-SUM($D141:AJ141)),0)+IF(AK$71=$B77,$BC77*1*$C77)</f>
        <v>#REF!</v>
      </c>
      <c r="AL77" s="141" t="e">
        <f>IF(AND(AL$135&gt;=($B77+1),AL$135&lt;($B77+1)+$E$65),$BC77*($C77-SUM($D141:AK141)),0)+IF(AL$71=$B77,$BC77*1*$C77)</f>
        <v>#REF!</v>
      </c>
      <c r="AM77" s="141" t="e">
        <f>IF(AND(AM$135&gt;=($B77+1),AM$135&lt;($B77+1)+$E$65),$BC77*($C77-SUM($D141:AL141)),0)+IF(AM$71=$B77,$BC77*1*$C77)</f>
        <v>#REF!</v>
      </c>
      <c r="AN77" s="141" t="e">
        <f>IF(AND(AN$135&gt;=($B77+1),AN$135&lt;($B77+1)+$E$65),$BC77*($C77-SUM($D141:AM141)),0)+IF(AN$71=$B77,$BC77*1*$C77)</f>
        <v>#REF!</v>
      </c>
      <c r="AO77" s="141" t="e">
        <f>IF(AND(AO$135&gt;=($B77+1),AO$135&lt;($B77+1)+$E$65),$BC77*($C77-SUM($D141:AN141)),0)+IF(AO$71=$B77,$BC77*1*$C77)</f>
        <v>#REF!</v>
      </c>
      <c r="AP77" s="141" t="e">
        <f>IF(AND(AP$135&gt;=($B77+1),AP$135&lt;($B77+1)+$E$65),$BC77*($C77-SUM($D141:AO141)),0)+IF(AP$71=$B77,$BC77*1*$C77)</f>
        <v>#REF!</v>
      </c>
      <c r="AQ77" s="141" t="e">
        <f>IF(AND(AQ$135&gt;=($B77+1),AQ$135&lt;($B77+1)+$E$65),$BC77*($C77-SUM($D141:AP141)),0)+IF(AQ$71=$B77,$BC77*1*$C77)</f>
        <v>#REF!</v>
      </c>
      <c r="AR77" s="141" t="e">
        <f>IF(AND(AR$135&gt;=($B77+1),AR$135&lt;($B77+1)+$E$65),$BC77*($C77-SUM($D141:AQ141)),0)+IF(AR$71=$B77,$BC77*1*$C77)</f>
        <v>#REF!</v>
      </c>
      <c r="AS77" s="141" t="e">
        <f>IF(AND(AS$135&gt;=($B77+1),AS$135&lt;($B77+1)+$E$65),$BC77*($C77-SUM($D141:AR141)),0)+IF(AS$71=$B77,$BC77*1*$C77)</f>
        <v>#REF!</v>
      </c>
      <c r="AT77" s="141" t="e">
        <f>IF(AND(AT$135&gt;=($B77+1),AT$135&lt;($B77+1)+$E$65),$BC77*($C77-SUM($D141:AS141)),0)+IF(AT$71=$B77,$BC77*1*$C77)</f>
        <v>#REF!</v>
      </c>
      <c r="AU77" s="141" t="e">
        <f>IF(AND(AU$135&gt;=($B77+1),AU$135&lt;($B77+1)+$E$65),$BC77*($C77-SUM($D141:AT141)),0)+IF(AU$71=$B77,$BC77*1*$C77)</f>
        <v>#REF!</v>
      </c>
      <c r="AV77" s="141" t="e">
        <f>IF(AND(AV$135&gt;=($B77+1),AV$135&lt;($B77+1)+$E$65),$BC77*($C77-SUM($D141:AU141)),0)+IF(AV$71=$B77,$BC77*1*$C77)</f>
        <v>#REF!</v>
      </c>
      <c r="AW77" s="141" t="e">
        <f>IF(AND(AW$135&gt;=($B77+1),AW$135&lt;($B77+1)+$E$65),$BC77*($C77-SUM($D141:AV141)),0)+IF(AW$71=$B77,$BC77*1*$C77)</f>
        <v>#REF!</v>
      </c>
      <c r="AX77" s="141">
        <f>IF(AND(AX$135&gt;=($B77+1),AX$135&lt;($B77+1)+$E$65),$BC77*($C77-SUM($D141:AW141)),0)+IF(AX$71=$B77,$BC77*1*$C77)</f>
        <v>0</v>
      </c>
      <c r="AY77" s="141">
        <f>IF(AND(AY$135&gt;=($B77+1),AY$135&lt;($B77+1)+$E$65),$BC77*($C77-SUM($D141:AX141)),0)+IF(AY$71=$B77,$BC77*1*$C77)</f>
        <v>0</v>
      </c>
      <c r="AZ77" s="141">
        <f>IF(AND(AZ$135&gt;=($B77+1),AZ$135&lt;($B77+1)+$E$65),$BC77*($C77-SUM($D141:AY141)),0)+IF(AZ$71=$B77,$BC77*1*$C77)</f>
        <v>0</v>
      </c>
      <c r="BA77" s="141">
        <f>IF(AND(BA$135&gt;=($B77+1),BA$135&lt;($B77+1)+$E$65),$BC77*($C77-SUM($D141:AZ141)),0)+IF(BA$71=$B77,$BC77*1*$C77)</f>
        <v>0</v>
      </c>
      <c r="BB77" s="141">
        <f>IF(AND(BB$135&gt;=($B77+1),BB$135&lt;($B77+1)+$E$65),$BC77*($C77-SUM($D141:BA141)),0)+IF(BB$71=$B77,$BC77*1*$C77)</f>
        <v>0</v>
      </c>
      <c r="BC77" s="145" t="e">
        <f>#REF!</f>
        <v>#REF!</v>
      </c>
      <c r="BD77" s="146" t="e">
        <f ca="1">SUM(OFFSET($D$72,0,$B77-2000):OFFSET($D$122,0,$B77-2000))</f>
        <v>#REF!</v>
      </c>
    </row>
    <row r="78" spans="2:56">
      <c r="B78" s="139">
        <v>2006</v>
      </c>
      <c r="C78" s="144" t="e">
        <f t="shared" si="6"/>
        <v>#REF!</v>
      </c>
      <c r="D78" s="141">
        <f>IF(AND(D$135&gt;=($B78+1),D$135&lt;($B78+1)+$E$65),$BC78*($C78-SUM(C142:$D142)),0)+IF(D$71=$B78,$BC78*1*$C78)</f>
        <v>0</v>
      </c>
      <c r="E78" s="141">
        <f>IF(AND(E$135&gt;=($B78+1),E$135&lt;($B78+1)+$E$65),$BC78*($C78-SUM(D142:$D142)),0)+IF(E$71=$B78,$BC78*1*$C78)</f>
        <v>0</v>
      </c>
      <c r="F78" s="141">
        <f>IF(AND(F$135&gt;=($B78+1),F$135&lt;($B78+1)+$E$65),$BC78*($C78-SUM($D142:E142)),0)+IF(F$71=$B78,$BC78*1*$C78)</f>
        <v>0</v>
      </c>
      <c r="G78" s="141">
        <f>IF(AND(G$135&gt;=($B78+1),G$135&lt;($B78+1)+$E$65),$BC78*($C78-SUM($D142:F142)),0)+IF(G$71=$B78,$BC78*1*$C78)</f>
        <v>0</v>
      </c>
      <c r="H78" s="141">
        <f>IF(AND(H$135&gt;=($B78+1),H$135&lt;($B78+1)+$E$65),$BC78*($C78-SUM($D142:G142)),0)+IF(H$71=$B78,$BC78*1*$C78)</f>
        <v>0</v>
      </c>
      <c r="I78" s="141">
        <f>IF(AND(I$135&gt;=($B78+1),I$135&lt;($B78+1)+$E$65),$BC78*($C78-SUM($D142:H142)),0)+IF(I$71=$B78,$BC78*1*$C78)</f>
        <v>0</v>
      </c>
      <c r="J78" s="141" t="e">
        <f>IF(AND(J$135&gt;=($B78+1),J$135&lt;($B78+1)+$E$65),$BC78*($C78-SUM($D142:I142)),0)+IF(J$71=$B78,$BC78*1*$C78)</f>
        <v>#REF!</v>
      </c>
      <c r="K78" s="141" t="e">
        <f>IF(AND(K$135&gt;=($B78+1),K$135&lt;($B78+1)+$E$65),$BC78*($C78-SUM($D142:J142)),0)+IF(K$71=$B78,$BC78*1*$C78)</f>
        <v>#REF!</v>
      </c>
      <c r="L78" s="141" t="e">
        <f>IF(AND(L$135&gt;=($B78+1),L$135&lt;($B78+1)+$E$65),$BC78*($C78-SUM($D142:K142)),0)+IF(L$71=$B78,$BC78*1*$C78)</f>
        <v>#REF!</v>
      </c>
      <c r="M78" s="141" t="e">
        <f>IF(AND(M$135&gt;=($B78+1),M$135&lt;($B78+1)+$E$65),$BC78*($C78-SUM($D142:L142)),0)+IF(M$71=$B78,$BC78*1*$C78)</f>
        <v>#REF!</v>
      </c>
      <c r="N78" s="141" t="e">
        <f>IF(AND(N$135&gt;=($B78+1),N$135&lt;($B78+1)+$E$65),$BC78*($C78-SUM($D142:M142)),0)+IF(N$71=$B78,$BC78*1*$C78)</f>
        <v>#REF!</v>
      </c>
      <c r="O78" s="141" t="e">
        <f>IF(AND(O$135&gt;=($B78+1),O$135&lt;($B78+1)+$E$65),$BC78*($C78-SUM($D142:N142)),0)+IF(O$71=$B78,$BC78*1*$C78)</f>
        <v>#REF!</v>
      </c>
      <c r="P78" s="141" t="e">
        <f>IF(AND(P$135&gt;=($B78+1),P$135&lt;($B78+1)+$E$65),$BC78*($C78-SUM($D142:O142)),0)+IF(P$71=$B78,$BC78*1*$C78)</f>
        <v>#REF!</v>
      </c>
      <c r="Q78" s="141" t="e">
        <f>IF(AND(Q$135&gt;=($B78+1),Q$135&lt;($B78+1)+$E$65),$BC78*($C78-SUM($D142:P142)),0)+IF(Q$71=$B78,$BC78*1*$C78)</f>
        <v>#REF!</v>
      </c>
      <c r="R78" s="141" t="e">
        <f>IF(AND(R$135&gt;=($B78+1),R$135&lt;($B78+1)+$E$65),$BC78*($C78-SUM($D142:Q142)),0)+IF(R$71=$B78,$BC78*1*$C78)</f>
        <v>#REF!</v>
      </c>
      <c r="S78" s="141" t="e">
        <f>IF(AND(S$135&gt;=($B78+1),S$135&lt;($B78+1)+$E$65),$BC78*($C78-SUM($D142:R142)),0)+IF(S$71=$B78,$BC78*1*$C78)</f>
        <v>#REF!</v>
      </c>
      <c r="T78" s="141" t="e">
        <f>IF(AND(T$135&gt;=($B78+1),T$135&lt;($B78+1)+$E$65),$BC78*($C78-SUM($D142:S142)),0)+IF(T$71=$B78,$BC78*1*$C78)</f>
        <v>#REF!</v>
      </c>
      <c r="U78" s="141" t="e">
        <f>IF(AND(U$135&gt;=($B78+1),U$135&lt;($B78+1)+$E$65),$BC78*($C78-SUM($D142:T142)),0)+IF(U$71=$B78,$BC78*1*$C78)</f>
        <v>#REF!</v>
      </c>
      <c r="V78" s="141" t="e">
        <f>IF(AND(V$135&gt;=($B78+1),V$135&lt;($B78+1)+$E$65),$BC78*($C78-SUM($D142:U142)),0)+IF(V$71=$B78,$BC78*1*$C78)</f>
        <v>#REF!</v>
      </c>
      <c r="W78" s="141" t="e">
        <f>IF(AND(W$135&gt;=($B78+1),W$135&lt;($B78+1)+$E$65),$BC78*($C78-SUM($D142:V142)),0)+IF(W$71=$B78,$BC78*1*$C78)</f>
        <v>#REF!</v>
      </c>
      <c r="X78" s="141" t="e">
        <f>IF(AND(X$135&gt;=($B78+1),X$135&lt;($B78+1)+$E$65),$BC78*($C78-SUM($D142:W142)),0)+IF(X$71=$B78,$BC78*1*$C78)</f>
        <v>#REF!</v>
      </c>
      <c r="Y78" s="141" t="e">
        <f>IF(AND(Y$135&gt;=($B78+1),Y$135&lt;($B78+1)+$E$65),$BC78*($C78-SUM($D142:X142)),0)+IF(Y$71=$B78,$BC78*1*$C78)</f>
        <v>#REF!</v>
      </c>
      <c r="Z78" s="141" t="e">
        <f>IF(AND(Z$135&gt;=($B78+1),Z$135&lt;($B78+1)+$E$65),$BC78*($C78-SUM($D142:Y142)),0)+IF(Z$71=$B78,$BC78*1*$C78)</f>
        <v>#REF!</v>
      </c>
      <c r="AA78" s="141" t="e">
        <f>IF(AND(AA$135&gt;=($B78+1),AA$135&lt;($B78+1)+$E$65),$BC78*($C78-SUM($D142:Z142)),0)+IF(AA$71=$B78,$BC78*1*$C78)</f>
        <v>#REF!</v>
      </c>
      <c r="AB78" s="141" t="e">
        <f>IF(AND(AB$135&gt;=($B78+1),AB$135&lt;($B78+1)+$E$65),$BC78*($C78-SUM($D142:AA142)),0)+IF(AB$71=$B78,$BC78*1*$C78)</f>
        <v>#REF!</v>
      </c>
      <c r="AC78" s="141" t="e">
        <f>IF(AND(AC$135&gt;=($B78+1),AC$135&lt;($B78+1)+$E$65),$BC78*($C78-SUM($D142:AB142)),0)+IF(AC$71=$B78,$BC78*1*$C78)</f>
        <v>#REF!</v>
      </c>
      <c r="AD78" s="141" t="e">
        <f>IF(AND(AD$135&gt;=($B78+1),AD$135&lt;($B78+1)+$E$65),$BC78*($C78-SUM($D142:AC142)),0)+IF(AD$71=$B78,$BC78*1*$C78)</f>
        <v>#REF!</v>
      </c>
      <c r="AE78" s="141" t="e">
        <f>IF(AND(AE$135&gt;=($B78+1),AE$135&lt;($B78+1)+$E$65),$BC78*($C78-SUM($D142:AD142)),0)+IF(AE$71=$B78,$BC78*1*$C78)</f>
        <v>#REF!</v>
      </c>
      <c r="AF78" s="141" t="e">
        <f>IF(AND(AF$135&gt;=($B78+1),AF$135&lt;($B78+1)+$E$65),$BC78*($C78-SUM($D142:AE142)),0)+IF(AF$71=$B78,$BC78*1*$C78)</f>
        <v>#REF!</v>
      </c>
      <c r="AG78" s="141" t="e">
        <f>IF(AND(AG$135&gt;=($B78+1),AG$135&lt;($B78+1)+$E$65),$BC78*($C78-SUM($D142:AF142)),0)+IF(AG$71=$B78,$BC78*1*$C78)</f>
        <v>#REF!</v>
      </c>
      <c r="AH78" s="141" t="e">
        <f>IF(AND(AH$135&gt;=($B78+1),AH$135&lt;($B78+1)+$E$65),$BC78*($C78-SUM($D142:AG142)),0)+IF(AH$71=$B78,$BC78*1*$C78)</f>
        <v>#REF!</v>
      </c>
      <c r="AI78" s="141" t="e">
        <f>IF(AND(AI$135&gt;=($B78+1),AI$135&lt;($B78+1)+$E$65),$BC78*($C78-SUM($D142:AH142)),0)+IF(AI$71=$B78,$BC78*1*$C78)</f>
        <v>#REF!</v>
      </c>
      <c r="AJ78" s="141" t="e">
        <f>IF(AND(AJ$135&gt;=($B78+1),AJ$135&lt;($B78+1)+$E$65),$BC78*($C78-SUM($D142:AI142)),0)+IF(AJ$71=$B78,$BC78*1*$C78)</f>
        <v>#REF!</v>
      </c>
      <c r="AK78" s="141" t="e">
        <f>IF(AND(AK$135&gt;=($B78+1),AK$135&lt;($B78+1)+$E$65),$BC78*($C78-SUM($D142:AJ142)),0)+IF(AK$71=$B78,$BC78*1*$C78)</f>
        <v>#REF!</v>
      </c>
      <c r="AL78" s="141" t="e">
        <f>IF(AND(AL$135&gt;=($B78+1),AL$135&lt;($B78+1)+$E$65),$BC78*($C78-SUM($D142:AK142)),0)+IF(AL$71=$B78,$BC78*1*$C78)</f>
        <v>#REF!</v>
      </c>
      <c r="AM78" s="141" t="e">
        <f>IF(AND(AM$135&gt;=($B78+1),AM$135&lt;($B78+1)+$E$65),$BC78*($C78-SUM($D142:AL142)),0)+IF(AM$71=$B78,$BC78*1*$C78)</f>
        <v>#REF!</v>
      </c>
      <c r="AN78" s="141" t="e">
        <f>IF(AND(AN$135&gt;=($B78+1),AN$135&lt;($B78+1)+$E$65),$BC78*($C78-SUM($D142:AM142)),0)+IF(AN$71=$B78,$BC78*1*$C78)</f>
        <v>#REF!</v>
      </c>
      <c r="AO78" s="141" t="e">
        <f>IF(AND(AO$135&gt;=($B78+1),AO$135&lt;($B78+1)+$E$65),$BC78*($C78-SUM($D142:AN142)),0)+IF(AO$71=$B78,$BC78*1*$C78)</f>
        <v>#REF!</v>
      </c>
      <c r="AP78" s="141" t="e">
        <f>IF(AND(AP$135&gt;=($B78+1),AP$135&lt;($B78+1)+$E$65),$BC78*($C78-SUM($D142:AO142)),0)+IF(AP$71=$B78,$BC78*1*$C78)</f>
        <v>#REF!</v>
      </c>
      <c r="AQ78" s="141" t="e">
        <f>IF(AND(AQ$135&gt;=($B78+1),AQ$135&lt;($B78+1)+$E$65),$BC78*($C78-SUM($D142:AP142)),0)+IF(AQ$71=$B78,$BC78*1*$C78)</f>
        <v>#REF!</v>
      </c>
      <c r="AR78" s="141" t="e">
        <f>IF(AND(AR$135&gt;=($B78+1),AR$135&lt;($B78+1)+$E$65),$BC78*($C78-SUM($D142:AQ142)),0)+IF(AR$71=$B78,$BC78*1*$C78)</f>
        <v>#REF!</v>
      </c>
      <c r="AS78" s="141" t="e">
        <f>IF(AND(AS$135&gt;=($B78+1),AS$135&lt;($B78+1)+$E$65),$BC78*($C78-SUM($D142:AR142)),0)+IF(AS$71=$B78,$BC78*1*$C78)</f>
        <v>#REF!</v>
      </c>
      <c r="AT78" s="141" t="e">
        <f>IF(AND(AT$135&gt;=($B78+1),AT$135&lt;($B78+1)+$E$65),$BC78*($C78-SUM($D142:AS142)),0)+IF(AT$71=$B78,$BC78*1*$C78)</f>
        <v>#REF!</v>
      </c>
      <c r="AU78" s="141" t="e">
        <f>IF(AND(AU$135&gt;=($B78+1),AU$135&lt;($B78+1)+$E$65),$BC78*($C78-SUM($D142:AT142)),0)+IF(AU$71=$B78,$BC78*1*$C78)</f>
        <v>#REF!</v>
      </c>
      <c r="AV78" s="141" t="e">
        <f>IF(AND(AV$135&gt;=($B78+1),AV$135&lt;($B78+1)+$E$65),$BC78*($C78-SUM($D142:AU142)),0)+IF(AV$71=$B78,$BC78*1*$C78)</f>
        <v>#REF!</v>
      </c>
      <c r="AW78" s="141" t="e">
        <f>IF(AND(AW$135&gt;=($B78+1),AW$135&lt;($B78+1)+$E$65),$BC78*($C78-SUM($D142:AV142)),0)+IF(AW$71=$B78,$BC78*1*$C78)</f>
        <v>#REF!</v>
      </c>
      <c r="AX78" s="141" t="e">
        <f>IF(AND(AX$135&gt;=($B78+1),AX$135&lt;($B78+1)+$E$65),$BC78*($C78-SUM($D142:AW142)),0)+IF(AX$71=$B78,$BC78*1*$C78)</f>
        <v>#REF!</v>
      </c>
      <c r="AY78" s="141">
        <f>IF(AND(AY$135&gt;=($B78+1),AY$135&lt;($B78+1)+$E$65),$BC78*($C78-SUM($D142:AX142)),0)+IF(AY$71=$B78,$BC78*1*$C78)</f>
        <v>0</v>
      </c>
      <c r="AZ78" s="141">
        <f>IF(AND(AZ$135&gt;=($B78+1),AZ$135&lt;($B78+1)+$E$65),$BC78*($C78-SUM($D142:AY142)),0)+IF(AZ$71=$B78,$BC78*1*$C78)</f>
        <v>0</v>
      </c>
      <c r="BA78" s="141">
        <f>IF(AND(BA$135&gt;=($B78+1),BA$135&lt;($B78+1)+$E$65),$BC78*($C78-SUM($D142:AZ142)),0)+IF(BA$71=$B78,$BC78*1*$C78)</f>
        <v>0</v>
      </c>
      <c r="BB78" s="141">
        <f>IF(AND(BB$135&gt;=($B78+1),BB$135&lt;($B78+1)+$E$65),$BC78*($C78-SUM($D142:BA142)),0)+IF(BB$71=$B78,$BC78*1*$C78)</f>
        <v>0</v>
      </c>
      <c r="BC78" s="145" t="e">
        <f>#REF!</f>
        <v>#REF!</v>
      </c>
      <c r="BD78" s="146" t="e">
        <f ca="1">SUM(OFFSET($D$72,0,$B78-2000):OFFSET($D$122,0,$B78-2000))</f>
        <v>#REF!</v>
      </c>
    </row>
    <row r="79" spans="2:56">
      <c r="B79" s="139">
        <v>2007</v>
      </c>
      <c r="C79" s="144" t="e">
        <f t="shared" si="6"/>
        <v>#REF!</v>
      </c>
      <c r="D79" s="141">
        <f>IF(AND(D$135&gt;=($B79+1),D$135&lt;($B79+1)+$E$65),$BC79*($C79-SUM(C143:$D143)),0)+IF(D$71=$B79,$BC79*1*$C79)</f>
        <v>0</v>
      </c>
      <c r="E79" s="141">
        <f>IF(AND(E$135&gt;=($B79+1),E$135&lt;($B79+1)+$E$65),$BC79*($C79-SUM(D143:$D143)),0)+IF(E$71=$B79,$BC79*1*$C79)</f>
        <v>0</v>
      </c>
      <c r="F79" s="141">
        <f>IF(AND(F$135&gt;=($B79+1),F$135&lt;($B79+1)+$E$65),$BC79*($C79-SUM($D143:E143)),0)+IF(F$71=$B79,$BC79*1*$C79)</f>
        <v>0</v>
      </c>
      <c r="G79" s="141">
        <f>IF(AND(G$135&gt;=($B79+1),G$135&lt;($B79+1)+$E$65),$BC79*($C79-SUM($D143:F143)),0)+IF(G$71=$B79,$BC79*1*$C79)</f>
        <v>0</v>
      </c>
      <c r="H79" s="141">
        <f>IF(AND(H$135&gt;=($B79+1),H$135&lt;($B79+1)+$E$65),$BC79*($C79-SUM($D143:G143)),0)+IF(H$71=$B79,$BC79*1*$C79)</f>
        <v>0</v>
      </c>
      <c r="I79" s="141">
        <f>IF(AND(I$135&gt;=($B79+1),I$135&lt;($B79+1)+$E$65),$BC79*($C79-SUM($D143:H143)),0)+IF(I$71=$B79,$BC79*1*$C79)</f>
        <v>0</v>
      </c>
      <c r="J79" s="141">
        <f>IF(AND(J$135&gt;=($B79+1),J$135&lt;($B79+1)+$E$65),$BC79*($C79-SUM($D143:I143)),0)+IF(J$71=$B79,$BC79*1*$C79)</f>
        <v>0</v>
      </c>
      <c r="K79" s="141" t="e">
        <f>IF(AND(K$135&gt;=($B79+1),K$135&lt;($B79+1)+$E$65),$BC79*($C79-SUM($D143:J143)),0)+IF(K$71=$B79,$BC79*1*$C79)</f>
        <v>#REF!</v>
      </c>
      <c r="L79" s="141" t="e">
        <f>IF(AND(L$135&gt;=($B79+1),L$135&lt;($B79+1)+$E$65),$BC79*($C79-SUM($D143:K143)),0)+IF(L$71=$B79,$BC79*1*$C79)</f>
        <v>#REF!</v>
      </c>
      <c r="M79" s="141" t="e">
        <f>IF(AND(M$135&gt;=($B79+1),M$135&lt;($B79+1)+$E$65),$BC79*($C79-SUM($D143:L143)),0)+IF(M$71=$B79,$BC79*1*$C79)</f>
        <v>#REF!</v>
      </c>
      <c r="N79" s="141" t="e">
        <f>IF(AND(N$135&gt;=($B79+1),N$135&lt;($B79+1)+$E$65),$BC79*($C79-SUM($D143:M143)),0)+IF(N$71=$B79,$BC79*1*$C79)</f>
        <v>#REF!</v>
      </c>
      <c r="O79" s="141" t="e">
        <f>IF(AND(O$135&gt;=($B79+1),O$135&lt;($B79+1)+$E$65),$BC79*($C79-SUM($D143:N143)),0)+IF(O$71=$B79,$BC79*1*$C79)</f>
        <v>#REF!</v>
      </c>
      <c r="P79" s="141" t="e">
        <f>IF(AND(P$135&gt;=($B79+1),P$135&lt;($B79+1)+$E$65),$BC79*($C79-SUM($D143:O143)),0)+IF(P$71=$B79,$BC79*1*$C79)</f>
        <v>#REF!</v>
      </c>
      <c r="Q79" s="141" t="e">
        <f>IF(AND(Q$135&gt;=($B79+1),Q$135&lt;($B79+1)+$E$65),$BC79*($C79-SUM($D143:P143)),0)+IF(Q$71=$B79,$BC79*1*$C79)</f>
        <v>#REF!</v>
      </c>
      <c r="R79" s="141" t="e">
        <f>IF(AND(R$135&gt;=($B79+1),R$135&lt;($B79+1)+$E$65),$BC79*($C79-SUM($D143:Q143)),0)+IF(R$71=$B79,$BC79*1*$C79)</f>
        <v>#REF!</v>
      </c>
      <c r="S79" s="141" t="e">
        <f>IF(AND(S$135&gt;=($B79+1),S$135&lt;($B79+1)+$E$65),$BC79*($C79-SUM($D143:R143)),0)+IF(S$71=$B79,$BC79*1*$C79)</f>
        <v>#REF!</v>
      </c>
      <c r="T79" s="141" t="e">
        <f>IF(AND(T$135&gt;=($B79+1),T$135&lt;($B79+1)+$E$65),$BC79*($C79-SUM($D143:S143)),0)+IF(T$71=$B79,$BC79*1*$C79)</f>
        <v>#REF!</v>
      </c>
      <c r="U79" s="141" t="e">
        <f>IF(AND(U$135&gt;=($B79+1),U$135&lt;($B79+1)+$E$65),$BC79*($C79-SUM($D143:T143)),0)+IF(U$71=$B79,$BC79*1*$C79)</f>
        <v>#REF!</v>
      </c>
      <c r="V79" s="141" t="e">
        <f>IF(AND(V$135&gt;=($B79+1),V$135&lt;($B79+1)+$E$65),$BC79*($C79-SUM($D143:U143)),0)+IF(V$71=$B79,$BC79*1*$C79)</f>
        <v>#REF!</v>
      </c>
      <c r="W79" s="141" t="e">
        <f>IF(AND(W$135&gt;=($B79+1),W$135&lt;($B79+1)+$E$65),$BC79*($C79-SUM($D143:V143)),0)+IF(W$71=$B79,$BC79*1*$C79)</f>
        <v>#REF!</v>
      </c>
      <c r="X79" s="141" t="e">
        <f>IF(AND(X$135&gt;=($B79+1),X$135&lt;($B79+1)+$E$65),$BC79*($C79-SUM($D143:W143)),0)+IF(X$71=$B79,$BC79*1*$C79)</f>
        <v>#REF!</v>
      </c>
      <c r="Y79" s="141" t="e">
        <f>IF(AND(Y$135&gt;=($B79+1),Y$135&lt;($B79+1)+$E$65),$BC79*($C79-SUM($D143:X143)),0)+IF(Y$71=$B79,$BC79*1*$C79)</f>
        <v>#REF!</v>
      </c>
      <c r="Z79" s="141" t="e">
        <f>IF(AND(Z$135&gt;=($B79+1),Z$135&lt;($B79+1)+$E$65),$BC79*($C79-SUM($D143:Y143)),0)+IF(Z$71=$B79,$BC79*1*$C79)</f>
        <v>#REF!</v>
      </c>
      <c r="AA79" s="141" t="e">
        <f>IF(AND(AA$135&gt;=($B79+1),AA$135&lt;($B79+1)+$E$65),$BC79*($C79-SUM($D143:Z143)),0)+IF(AA$71=$B79,$BC79*1*$C79)</f>
        <v>#REF!</v>
      </c>
      <c r="AB79" s="141" t="e">
        <f>IF(AND(AB$135&gt;=($B79+1),AB$135&lt;($B79+1)+$E$65),$BC79*($C79-SUM($D143:AA143)),0)+IF(AB$71=$B79,$BC79*1*$C79)</f>
        <v>#REF!</v>
      </c>
      <c r="AC79" s="141" t="e">
        <f>IF(AND(AC$135&gt;=($B79+1),AC$135&lt;($B79+1)+$E$65),$BC79*($C79-SUM($D143:AB143)),0)+IF(AC$71=$B79,$BC79*1*$C79)</f>
        <v>#REF!</v>
      </c>
      <c r="AD79" s="141" t="e">
        <f>IF(AND(AD$135&gt;=($B79+1),AD$135&lt;($B79+1)+$E$65),$BC79*($C79-SUM($D143:AC143)),0)+IF(AD$71=$B79,$BC79*1*$C79)</f>
        <v>#REF!</v>
      </c>
      <c r="AE79" s="141" t="e">
        <f>IF(AND(AE$135&gt;=($B79+1),AE$135&lt;($B79+1)+$E$65),$BC79*($C79-SUM($D143:AD143)),0)+IF(AE$71=$B79,$BC79*1*$C79)</f>
        <v>#REF!</v>
      </c>
      <c r="AF79" s="141" t="e">
        <f>IF(AND(AF$135&gt;=($B79+1),AF$135&lt;($B79+1)+$E$65),$BC79*($C79-SUM($D143:AE143)),0)+IF(AF$71=$B79,$BC79*1*$C79)</f>
        <v>#REF!</v>
      </c>
      <c r="AG79" s="141" t="e">
        <f>IF(AND(AG$135&gt;=($B79+1),AG$135&lt;($B79+1)+$E$65),$BC79*($C79-SUM($D143:AF143)),0)+IF(AG$71=$B79,$BC79*1*$C79)</f>
        <v>#REF!</v>
      </c>
      <c r="AH79" s="141" t="e">
        <f>IF(AND(AH$135&gt;=($B79+1),AH$135&lt;($B79+1)+$E$65),$BC79*($C79-SUM($D143:AG143)),0)+IF(AH$71=$B79,$BC79*1*$C79)</f>
        <v>#REF!</v>
      </c>
      <c r="AI79" s="141" t="e">
        <f>IF(AND(AI$135&gt;=($B79+1),AI$135&lt;($B79+1)+$E$65),$BC79*($C79-SUM($D143:AH143)),0)+IF(AI$71=$B79,$BC79*1*$C79)</f>
        <v>#REF!</v>
      </c>
      <c r="AJ79" s="141" t="e">
        <f>IF(AND(AJ$135&gt;=($B79+1),AJ$135&lt;($B79+1)+$E$65),$BC79*($C79-SUM($D143:AI143)),0)+IF(AJ$71=$B79,$BC79*1*$C79)</f>
        <v>#REF!</v>
      </c>
      <c r="AK79" s="141" t="e">
        <f>IF(AND(AK$135&gt;=($B79+1),AK$135&lt;($B79+1)+$E$65),$BC79*($C79-SUM($D143:AJ143)),0)+IF(AK$71=$B79,$BC79*1*$C79)</f>
        <v>#REF!</v>
      </c>
      <c r="AL79" s="141" t="e">
        <f>IF(AND(AL$135&gt;=($B79+1),AL$135&lt;($B79+1)+$E$65),$BC79*($C79-SUM($D143:AK143)),0)+IF(AL$71=$B79,$BC79*1*$C79)</f>
        <v>#REF!</v>
      </c>
      <c r="AM79" s="141" t="e">
        <f>IF(AND(AM$135&gt;=($B79+1),AM$135&lt;($B79+1)+$E$65),$BC79*($C79-SUM($D143:AL143)),0)+IF(AM$71=$B79,$BC79*1*$C79)</f>
        <v>#REF!</v>
      </c>
      <c r="AN79" s="141" t="e">
        <f>IF(AND(AN$135&gt;=($B79+1),AN$135&lt;($B79+1)+$E$65),$BC79*($C79-SUM($D143:AM143)),0)+IF(AN$71=$B79,$BC79*1*$C79)</f>
        <v>#REF!</v>
      </c>
      <c r="AO79" s="141" t="e">
        <f>IF(AND(AO$135&gt;=($B79+1),AO$135&lt;($B79+1)+$E$65),$BC79*($C79-SUM($D143:AN143)),0)+IF(AO$71=$B79,$BC79*1*$C79)</f>
        <v>#REF!</v>
      </c>
      <c r="AP79" s="141" t="e">
        <f>IF(AND(AP$135&gt;=($B79+1),AP$135&lt;($B79+1)+$E$65),$BC79*($C79-SUM($D143:AO143)),0)+IF(AP$71=$B79,$BC79*1*$C79)</f>
        <v>#REF!</v>
      </c>
      <c r="AQ79" s="141" t="e">
        <f>IF(AND(AQ$135&gt;=($B79+1),AQ$135&lt;($B79+1)+$E$65),$BC79*($C79-SUM($D143:AP143)),0)+IF(AQ$71=$B79,$BC79*1*$C79)</f>
        <v>#REF!</v>
      </c>
      <c r="AR79" s="141" t="e">
        <f>IF(AND(AR$135&gt;=($B79+1),AR$135&lt;($B79+1)+$E$65),$BC79*($C79-SUM($D143:AQ143)),0)+IF(AR$71=$B79,$BC79*1*$C79)</f>
        <v>#REF!</v>
      </c>
      <c r="AS79" s="141" t="e">
        <f>IF(AND(AS$135&gt;=($B79+1),AS$135&lt;($B79+1)+$E$65),$BC79*($C79-SUM($D143:AR143)),0)+IF(AS$71=$B79,$BC79*1*$C79)</f>
        <v>#REF!</v>
      </c>
      <c r="AT79" s="141" t="e">
        <f>IF(AND(AT$135&gt;=($B79+1),AT$135&lt;($B79+1)+$E$65),$BC79*($C79-SUM($D143:AS143)),0)+IF(AT$71=$B79,$BC79*1*$C79)</f>
        <v>#REF!</v>
      </c>
      <c r="AU79" s="141" t="e">
        <f>IF(AND(AU$135&gt;=($B79+1),AU$135&lt;($B79+1)+$E$65),$BC79*($C79-SUM($D143:AT143)),0)+IF(AU$71=$B79,$BC79*1*$C79)</f>
        <v>#REF!</v>
      </c>
      <c r="AV79" s="141" t="e">
        <f>IF(AND(AV$135&gt;=($B79+1),AV$135&lt;($B79+1)+$E$65),$BC79*($C79-SUM($D143:AU143)),0)+IF(AV$71=$B79,$BC79*1*$C79)</f>
        <v>#REF!</v>
      </c>
      <c r="AW79" s="141" t="e">
        <f>IF(AND(AW$135&gt;=($B79+1),AW$135&lt;($B79+1)+$E$65),$BC79*($C79-SUM($D143:AV143)),0)+IF(AW$71=$B79,$BC79*1*$C79)</f>
        <v>#REF!</v>
      </c>
      <c r="AX79" s="141" t="e">
        <f>IF(AND(AX$135&gt;=($B79+1),AX$135&lt;($B79+1)+$E$65),$BC79*($C79-SUM($D143:AW143)),0)+IF(AX$71=$B79,$BC79*1*$C79)</f>
        <v>#REF!</v>
      </c>
      <c r="AY79" s="141" t="e">
        <f>IF(AND(AY$135&gt;=($B79+1),AY$135&lt;($B79+1)+$E$65),$BC79*($C79-SUM($D143:AX143)),0)+IF(AY$71=$B79,$BC79*1*$C79)</f>
        <v>#REF!</v>
      </c>
      <c r="AZ79" s="141">
        <f>IF(AND(AZ$135&gt;=($B79+1),AZ$135&lt;($B79+1)+$E$65),$BC79*($C79-SUM($D143:AY143)),0)+IF(AZ$71=$B79,$BC79*1*$C79)</f>
        <v>0</v>
      </c>
      <c r="BA79" s="141">
        <f>IF(AND(BA$135&gt;=($B79+1),BA$135&lt;($B79+1)+$E$65),$BC79*($C79-SUM($D143:AZ143)),0)+IF(BA$71=$B79,$BC79*1*$C79)</f>
        <v>0</v>
      </c>
      <c r="BB79" s="141">
        <f>IF(AND(BB$135&gt;=($B79+1),BB$135&lt;($B79+1)+$E$65),$BC79*($C79-SUM($D143:BA143)),0)+IF(BB$71=$B79,$BC79*1*$C79)</f>
        <v>0</v>
      </c>
      <c r="BC79" s="145" t="e">
        <f>#REF!</f>
        <v>#REF!</v>
      </c>
      <c r="BD79" s="146" t="e">
        <f ca="1">SUM(OFFSET($D$72,0,$B79-2000):OFFSET($D$122,0,$B79-2000))</f>
        <v>#REF!</v>
      </c>
    </row>
    <row r="80" spans="2:56">
      <c r="B80" s="139">
        <v>2008</v>
      </c>
      <c r="C80" s="144" t="e">
        <f t="shared" si="6"/>
        <v>#REF!</v>
      </c>
      <c r="D80" s="141">
        <f>IF(AND(D$135&gt;=($B80+1),D$135&lt;($B80+1)+$E$65),$BC80*($C80-SUM(C144:$D144)),0)+IF(D$71=$B80,$BC80*1*$C80)</f>
        <v>0</v>
      </c>
      <c r="E80" s="141">
        <f>IF(AND(E$135&gt;=($B80+1),E$135&lt;($B80+1)+$E$65),$BC80*($C80-SUM(D144:$D144)),0)+IF(E$71=$B80,$BC80*1*$C80)</f>
        <v>0</v>
      </c>
      <c r="F80" s="141">
        <f>IF(AND(F$135&gt;=($B80+1),F$135&lt;($B80+1)+$E$65),$BC80*($C80-SUM($D144:E144)),0)+IF(F$71=$B80,$BC80*1*$C80)</f>
        <v>0</v>
      </c>
      <c r="G80" s="141">
        <f>IF(AND(G$135&gt;=($B80+1),G$135&lt;($B80+1)+$E$65),$BC80*($C80-SUM($D144:F144)),0)+IF(G$71=$B80,$BC80*1*$C80)</f>
        <v>0</v>
      </c>
      <c r="H80" s="141">
        <f>IF(AND(H$135&gt;=($B80+1),H$135&lt;($B80+1)+$E$65),$BC80*($C80-SUM($D144:G144)),0)+IF(H$71=$B80,$BC80*1*$C80)</f>
        <v>0</v>
      </c>
      <c r="I80" s="141">
        <f>IF(AND(I$135&gt;=($B80+1),I$135&lt;($B80+1)+$E$65),$BC80*($C80-SUM($D144:H144)),0)+IF(I$71=$B80,$BC80*1*$C80)</f>
        <v>0</v>
      </c>
      <c r="J80" s="141">
        <f>IF(AND(J$135&gt;=($B80+1),J$135&lt;($B80+1)+$E$65),$BC80*($C80-SUM($D144:I144)),0)+IF(J$71=$B80,$BC80*1*$C80)</f>
        <v>0</v>
      </c>
      <c r="K80" s="141">
        <f>IF(AND(K$135&gt;=($B80+1),K$135&lt;($B80+1)+$E$65),$BC80*($C80-SUM($D144:J144)),0)+IF(K$71=$B80,$BC80*1*$C80)</f>
        <v>0</v>
      </c>
      <c r="L80" s="141" t="e">
        <f>IF(AND(L$135&gt;=($B80+1),L$135&lt;($B80+1)+$E$65),$BC80*($C80-SUM($D144:K144)),0)+IF(L$71=$B80,$BC80*1*$C80)</f>
        <v>#REF!</v>
      </c>
      <c r="M80" s="141" t="e">
        <f>IF(AND(M$135&gt;=($B80+1),M$135&lt;($B80+1)+$E$65),$BC80*($C80-SUM($D144:L144)),0)+IF(M$71=$B80,$BC80*1*$C80)</f>
        <v>#REF!</v>
      </c>
      <c r="N80" s="141" t="e">
        <f>IF(AND(N$135&gt;=($B80+1),N$135&lt;($B80+1)+$E$65),$BC80*($C80-SUM($D144:M144)),0)+IF(N$71=$B80,$BC80*1*$C80)</f>
        <v>#REF!</v>
      </c>
      <c r="O80" s="141" t="e">
        <f>IF(AND(O$135&gt;=($B80+1),O$135&lt;($B80+1)+$E$65),$BC80*($C80-SUM($D144:N144)),0)+IF(O$71=$B80,$BC80*1*$C80)</f>
        <v>#REF!</v>
      </c>
      <c r="P80" s="141" t="e">
        <f>IF(AND(P$135&gt;=($B80+1),P$135&lt;($B80+1)+$E$65),$BC80*($C80-SUM($D144:O144)),0)+IF(P$71=$B80,$BC80*1*$C80)</f>
        <v>#REF!</v>
      </c>
      <c r="Q80" s="141" t="e">
        <f>IF(AND(Q$135&gt;=($B80+1),Q$135&lt;($B80+1)+$E$65),$BC80*($C80-SUM($D144:P144)),0)+IF(Q$71=$B80,$BC80*1*$C80)</f>
        <v>#REF!</v>
      </c>
      <c r="R80" s="141" t="e">
        <f>IF(AND(R$135&gt;=($B80+1),R$135&lt;($B80+1)+$E$65),$BC80*($C80-SUM($D144:Q144)),0)+IF(R$71=$B80,$BC80*1*$C80)</f>
        <v>#REF!</v>
      </c>
      <c r="S80" s="141" t="e">
        <f>IF(AND(S$135&gt;=($B80+1),S$135&lt;($B80+1)+$E$65),$BC80*($C80-SUM($D144:R144)),0)+IF(S$71=$B80,$BC80*1*$C80)</f>
        <v>#REF!</v>
      </c>
      <c r="T80" s="141" t="e">
        <f>IF(AND(T$135&gt;=($B80+1),T$135&lt;($B80+1)+$E$65),$BC80*($C80-SUM($D144:S144)),0)+IF(T$71=$B80,$BC80*1*$C80)</f>
        <v>#REF!</v>
      </c>
      <c r="U80" s="141" t="e">
        <f>IF(AND(U$135&gt;=($B80+1),U$135&lt;($B80+1)+$E$65),$BC80*($C80-SUM($D144:T144)),0)+IF(U$71=$B80,$BC80*1*$C80)</f>
        <v>#REF!</v>
      </c>
      <c r="V80" s="141" t="e">
        <f>IF(AND(V$135&gt;=($B80+1),V$135&lt;($B80+1)+$E$65),$BC80*($C80-SUM($D144:U144)),0)+IF(V$71=$B80,$BC80*1*$C80)</f>
        <v>#REF!</v>
      </c>
      <c r="W80" s="141" t="e">
        <f>IF(AND(W$135&gt;=($B80+1),W$135&lt;($B80+1)+$E$65),$BC80*($C80-SUM($D144:V144)),0)+IF(W$71=$B80,$BC80*1*$C80)</f>
        <v>#REF!</v>
      </c>
      <c r="X80" s="141" t="e">
        <f>IF(AND(X$135&gt;=($B80+1),X$135&lt;($B80+1)+$E$65),$BC80*($C80-SUM($D144:W144)),0)+IF(X$71=$B80,$BC80*1*$C80)</f>
        <v>#REF!</v>
      </c>
      <c r="Y80" s="141" t="e">
        <f>IF(AND(Y$135&gt;=($B80+1),Y$135&lt;($B80+1)+$E$65),$BC80*($C80-SUM($D144:X144)),0)+IF(Y$71=$B80,$BC80*1*$C80)</f>
        <v>#REF!</v>
      </c>
      <c r="Z80" s="141" t="e">
        <f>IF(AND(Z$135&gt;=($B80+1),Z$135&lt;($B80+1)+$E$65),$BC80*($C80-SUM($D144:Y144)),0)+IF(Z$71=$B80,$BC80*1*$C80)</f>
        <v>#REF!</v>
      </c>
      <c r="AA80" s="141" t="e">
        <f>IF(AND(AA$135&gt;=($B80+1),AA$135&lt;($B80+1)+$E$65),$BC80*($C80-SUM($D144:Z144)),0)+IF(AA$71=$B80,$BC80*1*$C80)</f>
        <v>#REF!</v>
      </c>
      <c r="AB80" s="141" t="e">
        <f>IF(AND(AB$135&gt;=($B80+1),AB$135&lt;($B80+1)+$E$65),$BC80*($C80-SUM($D144:AA144)),0)+IF(AB$71=$B80,$BC80*1*$C80)</f>
        <v>#REF!</v>
      </c>
      <c r="AC80" s="141" t="e">
        <f>IF(AND(AC$135&gt;=($B80+1),AC$135&lt;($B80+1)+$E$65),$BC80*($C80-SUM($D144:AB144)),0)+IF(AC$71=$B80,$BC80*1*$C80)</f>
        <v>#REF!</v>
      </c>
      <c r="AD80" s="141" t="e">
        <f>IF(AND(AD$135&gt;=($B80+1),AD$135&lt;($B80+1)+$E$65),$BC80*($C80-SUM($D144:AC144)),0)+IF(AD$71=$B80,$BC80*1*$C80)</f>
        <v>#REF!</v>
      </c>
      <c r="AE80" s="141" t="e">
        <f>IF(AND(AE$135&gt;=($B80+1),AE$135&lt;($B80+1)+$E$65),$BC80*($C80-SUM($D144:AD144)),0)+IF(AE$71=$B80,$BC80*1*$C80)</f>
        <v>#REF!</v>
      </c>
      <c r="AF80" s="141" t="e">
        <f>IF(AND(AF$135&gt;=($B80+1),AF$135&lt;($B80+1)+$E$65),$BC80*($C80-SUM($D144:AE144)),0)+IF(AF$71=$B80,$BC80*1*$C80)</f>
        <v>#REF!</v>
      </c>
      <c r="AG80" s="141" t="e">
        <f>IF(AND(AG$135&gt;=($B80+1),AG$135&lt;($B80+1)+$E$65),$BC80*($C80-SUM($D144:AF144)),0)+IF(AG$71=$B80,$BC80*1*$C80)</f>
        <v>#REF!</v>
      </c>
      <c r="AH80" s="141" t="e">
        <f>IF(AND(AH$135&gt;=($B80+1),AH$135&lt;($B80+1)+$E$65),$BC80*($C80-SUM($D144:AG144)),0)+IF(AH$71=$B80,$BC80*1*$C80)</f>
        <v>#REF!</v>
      </c>
      <c r="AI80" s="141" t="e">
        <f>IF(AND(AI$135&gt;=($B80+1),AI$135&lt;($B80+1)+$E$65),$BC80*($C80-SUM($D144:AH144)),0)+IF(AI$71=$B80,$BC80*1*$C80)</f>
        <v>#REF!</v>
      </c>
      <c r="AJ80" s="141" t="e">
        <f>IF(AND(AJ$135&gt;=($B80+1),AJ$135&lt;($B80+1)+$E$65),$BC80*($C80-SUM($D144:AI144)),0)+IF(AJ$71=$B80,$BC80*1*$C80)</f>
        <v>#REF!</v>
      </c>
      <c r="AK80" s="141" t="e">
        <f>IF(AND(AK$135&gt;=($B80+1),AK$135&lt;($B80+1)+$E$65),$BC80*($C80-SUM($D144:AJ144)),0)+IF(AK$71=$B80,$BC80*1*$C80)</f>
        <v>#REF!</v>
      </c>
      <c r="AL80" s="141" t="e">
        <f>IF(AND(AL$135&gt;=($B80+1),AL$135&lt;($B80+1)+$E$65),$BC80*($C80-SUM($D144:AK144)),0)+IF(AL$71=$B80,$BC80*1*$C80)</f>
        <v>#REF!</v>
      </c>
      <c r="AM80" s="141" t="e">
        <f>IF(AND(AM$135&gt;=($B80+1),AM$135&lt;($B80+1)+$E$65),$BC80*($C80-SUM($D144:AL144)),0)+IF(AM$71=$B80,$BC80*1*$C80)</f>
        <v>#REF!</v>
      </c>
      <c r="AN80" s="141" t="e">
        <f>IF(AND(AN$135&gt;=($B80+1),AN$135&lt;($B80+1)+$E$65),$BC80*($C80-SUM($D144:AM144)),0)+IF(AN$71=$B80,$BC80*1*$C80)</f>
        <v>#REF!</v>
      </c>
      <c r="AO80" s="141" t="e">
        <f>IF(AND(AO$135&gt;=($B80+1),AO$135&lt;($B80+1)+$E$65),$BC80*($C80-SUM($D144:AN144)),0)+IF(AO$71=$B80,$BC80*1*$C80)</f>
        <v>#REF!</v>
      </c>
      <c r="AP80" s="141" t="e">
        <f>IF(AND(AP$135&gt;=($B80+1),AP$135&lt;($B80+1)+$E$65),$BC80*($C80-SUM($D144:AO144)),0)+IF(AP$71=$B80,$BC80*1*$C80)</f>
        <v>#REF!</v>
      </c>
      <c r="AQ80" s="141" t="e">
        <f>IF(AND(AQ$135&gt;=($B80+1),AQ$135&lt;($B80+1)+$E$65),$BC80*($C80-SUM($D144:AP144)),0)+IF(AQ$71=$B80,$BC80*1*$C80)</f>
        <v>#REF!</v>
      </c>
      <c r="AR80" s="141" t="e">
        <f>IF(AND(AR$135&gt;=($B80+1),AR$135&lt;($B80+1)+$E$65),$BC80*($C80-SUM($D144:AQ144)),0)+IF(AR$71=$B80,$BC80*1*$C80)</f>
        <v>#REF!</v>
      </c>
      <c r="AS80" s="141" t="e">
        <f>IF(AND(AS$135&gt;=($B80+1),AS$135&lt;($B80+1)+$E$65),$BC80*($C80-SUM($D144:AR144)),0)+IF(AS$71=$B80,$BC80*1*$C80)</f>
        <v>#REF!</v>
      </c>
      <c r="AT80" s="141" t="e">
        <f>IF(AND(AT$135&gt;=($B80+1),AT$135&lt;($B80+1)+$E$65),$BC80*($C80-SUM($D144:AS144)),0)+IF(AT$71=$B80,$BC80*1*$C80)</f>
        <v>#REF!</v>
      </c>
      <c r="AU80" s="141" t="e">
        <f>IF(AND(AU$135&gt;=($B80+1),AU$135&lt;($B80+1)+$E$65),$BC80*($C80-SUM($D144:AT144)),0)+IF(AU$71=$B80,$BC80*1*$C80)</f>
        <v>#REF!</v>
      </c>
      <c r="AV80" s="141" t="e">
        <f>IF(AND(AV$135&gt;=($B80+1),AV$135&lt;($B80+1)+$E$65),$BC80*($C80-SUM($D144:AU144)),0)+IF(AV$71=$B80,$BC80*1*$C80)</f>
        <v>#REF!</v>
      </c>
      <c r="AW80" s="141" t="e">
        <f>IF(AND(AW$135&gt;=($B80+1),AW$135&lt;($B80+1)+$E$65),$BC80*($C80-SUM($D144:AV144)),0)+IF(AW$71=$B80,$BC80*1*$C80)</f>
        <v>#REF!</v>
      </c>
      <c r="AX80" s="141" t="e">
        <f>IF(AND(AX$135&gt;=($B80+1),AX$135&lt;($B80+1)+$E$65),$BC80*($C80-SUM($D144:AW144)),0)+IF(AX$71=$B80,$BC80*1*$C80)</f>
        <v>#REF!</v>
      </c>
      <c r="AY80" s="141" t="e">
        <f>IF(AND(AY$135&gt;=($B80+1),AY$135&lt;($B80+1)+$E$65),$BC80*($C80-SUM($D144:AX144)),0)+IF(AY$71=$B80,$BC80*1*$C80)</f>
        <v>#REF!</v>
      </c>
      <c r="AZ80" s="141" t="e">
        <f>IF(AND(AZ$135&gt;=($B80+1),AZ$135&lt;($B80+1)+$E$65),$BC80*($C80-SUM($D144:AY144)),0)+IF(AZ$71=$B80,$BC80*1*$C80)</f>
        <v>#REF!</v>
      </c>
      <c r="BA80" s="141">
        <f>IF(AND(BA$135&gt;=($B80+1),BA$135&lt;($B80+1)+$E$65),$BC80*($C80-SUM($D144:AZ144)),0)+IF(BA$71=$B80,$BC80*1*$C80)</f>
        <v>0</v>
      </c>
      <c r="BB80" s="141">
        <f>IF(AND(BB$135&gt;=($B80+1),BB$135&lt;($B80+1)+$E$65),$BC80*($C80-SUM($D144:BA144)),0)+IF(BB$71=$B80,$BC80*1*$C80)</f>
        <v>0</v>
      </c>
      <c r="BC80" s="145" t="e">
        <f>#REF!</f>
        <v>#REF!</v>
      </c>
      <c r="BD80" s="146" t="e">
        <f ca="1">SUM(OFFSET($D$72,0,$B80-2000):OFFSET($D$122,0,$B80-2000))</f>
        <v>#REF!</v>
      </c>
    </row>
    <row r="81" spans="2:56">
      <c r="B81" s="139">
        <v>2009</v>
      </c>
      <c r="C81" s="144" t="e">
        <f t="shared" si="6"/>
        <v>#REF!</v>
      </c>
      <c r="D81" s="141">
        <f>IF(AND(D$135&gt;=($B81+1),D$135&lt;($B81+1)+$E$65),$BC81*($C81-SUM(C145:$D145)),0)+IF(D$71=$B81,$BC81*1*$C81)</f>
        <v>0</v>
      </c>
      <c r="E81" s="141">
        <f>IF(AND(E$135&gt;=($B81+1),E$135&lt;($B81+1)+$E$65),$BC81*($C81-SUM(D145:$D145)),0)+IF(E$71=$B81,$BC81*1*$C81)</f>
        <v>0</v>
      </c>
      <c r="F81" s="141">
        <f>IF(AND(F$135&gt;=($B81+1),F$135&lt;($B81+1)+$E$65),$BC81*($C81-SUM($D145:E145)),0)+IF(F$71=$B81,$BC81*1*$C81)</f>
        <v>0</v>
      </c>
      <c r="G81" s="141">
        <f>IF(AND(G$135&gt;=($B81+1),G$135&lt;($B81+1)+$E$65),$BC81*($C81-SUM($D145:F145)),0)+IF(G$71=$B81,$BC81*1*$C81)</f>
        <v>0</v>
      </c>
      <c r="H81" s="141">
        <f>IF(AND(H$135&gt;=($B81+1),H$135&lt;($B81+1)+$E$65),$BC81*($C81-SUM($D145:G145)),0)+IF(H$71=$B81,$BC81*1*$C81)</f>
        <v>0</v>
      </c>
      <c r="I81" s="141">
        <f>IF(AND(I$135&gt;=($B81+1),I$135&lt;($B81+1)+$E$65),$BC81*($C81-SUM($D145:H145)),0)+IF(I$71=$B81,$BC81*1*$C81)</f>
        <v>0</v>
      </c>
      <c r="J81" s="141">
        <f>IF(AND(J$135&gt;=($B81+1),J$135&lt;($B81+1)+$E$65),$BC81*($C81-SUM($D145:I145)),0)+IF(J$71=$B81,$BC81*1*$C81)</f>
        <v>0</v>
      </c>
      <c r="K81" s="141">
        <f>IF(AND(K$135&gt;=($B81+1),K$135&lt;($B81+1)+$E$65),$BC81*($C81-SUM($D145:J145)),0)+IF(K$71=$B81,$BC81*1*$C81)</f>
        <v>0</v>
      </c>
      <c r="L81" s="141">
        <f>IF(AND(L$135&gt;=($B81+1),L$135&lt;($B81+1)+$E$65),$BC81*($C81-SUM($D145:K145)),0)+IF(L$71=$B81,$BC81*1*$C81)</f>
        <v>0</v>
      </c>
      <c r="M81" s="141" t="e">
        <f>IF(AND(M$135&gt;=($B81+1),M$135&lt;($B81+1)+$E$65),$BC81*($C81-SUM($D145:L145)),0)+IF(M$71=$B81,$BC81*1*$C81)</f>
        <v>#REF!</v>
      </c>
      <c r="N81" s="141" t="e">
        <f>IF(AND(N$135&gt;=($B81+1),N$135&lt;($B81+1)+$E$65),$BC81*($C81-SUM($D145:M145)),0)+IF(N$71=$B81,$BC81*1*$C81)</f>
        <v>#REF!</v>
      </c>
      <c r="O81" s="141" t="e">
        <f>IF(AND(O$135&gt;=($B81+1),O$135&lt;($B81+1)+$E$65),$BC81*($C81-SUM($D145:N145)),0)+IF(O$71=$B81,$BC81*1*$C81)</f>
        <v>#REF!</v>
      </c>
      <c r="P81" s="141" t="e">
        <f>IF(AND(P$135&gt;=($B81+1),P$135&lt;($B81+1)+$E$65),$BC81*($C81-SUM($D145:O145)),0)+IF(P$71=$B81,$BC81*1*$C81)</f>
        <v>#REF!</v>
      </c>
      <c r="Q81" s="141" t="e">
        <f>IF(AND(Q$135&gt;=($B81+1),Q$135&lt;($B81+1)+$E$65),$BC81*($C81-SUM($D145:P145)),0)+IF(Q$71=$B81,$BC81*1*$C81)</f>
        <v>#REF!</v>
      </c>
      <c r="R81" s="141" t="e">
        <f>IF(AND(R$135&gt;=($B81+1),R$135&lt;($B81+1)+$E$65),$BC81*($C81-SUM($D145:Q145)),0)+IF(R$71=$B81,$BC81*1*$C81)</f>
        <v>#REF!</v>
      </c>
      <c r="S81" s="141" t="e">
        <f>IF(AND(S$135&gt;=($B81+1),S$135&lt;($B81+1)+$E$65),$BC81*($C81-SUM($D145:R145)),0)+IF(S$71=$B81,$BC81*1*$C81)</f>
        <v>#REF!</v>
      </c>
      <c r="T81" s="141" t="e">
        <f>IF(AND(T$135&gt;=($B81+1),T$135&lt;($B81+1)+$E$65),$BC81*($C81-SUM($D145:S145)),0)+IF(T$71=$B81,$BC81*1*$C81)</f>
        <v>#REF!</v>
      </c>
      <c r="U81" s="141" t="e">
        <f>IF(AND(U$135&gt;=($B81+1),U$135&lt;($B81+1)+$E$65),$BC81*($C81-SUM($D145:T145)),0)+IF(U$71=$B81,$BC81*1*$C81)</f>
        <v>#REF!</v>
      </c>
      <c r="V81" s="141" t="e">
        <f>IF(AND(V$135&gt;=($B81+1),V$135&lt;($B81+1)+$E$65),$BC81*($C81-SUM($D145:U145)),0)+IF(V$71=$B81,$BC81*1*$C81)</f>
        <v>#REF!</v>
      </c>
      <c r="W81" s="141" t="e">
        <f>IF(AND(W$135&gt;=($B81+1),W$135&lt;($B81+1)+$E$65),$BC81*($C81-SUM($D145:V145)),0)+IF(W$71=$B81,$BC81*1*$C81)</f>
        <v>#REF!</v>
      </c>
      <c r="X81" s="141" t="e">
        <f>IF(AND(X$135&gt;=($B81+1),X$135&lt;($B81+1)+$E$65),$BC81*($C81-SUM($D145:W145)),0)+IF(X$71=$B81,$BC81*1*$C81)</f>
        <v>#REF!</v>
      </c>
      <c r="Y81" s="141" t="e">
        <f>IF(AND(Y$135&gt;=($B81+1),Y$135&lt;($B81+1)+$E$65),$BC81*($C81-SUM($D145:X145)),0)+IF(Y$71=$B81,$BC81*1*$C81)</f>
        <v>#REF!</v>
      </c>
      <c r="Z81" s="141" t="e">
        <f>IF(AND(Z$135&gt;=($B81+1),Z$135&lt;($B81+1)+$E$65),$BC81*($C81-SUM($D145:Y145)),0)+IF(Z$71=$B81,$BC81*1*$C81)</f>
        <v>#REF!</v>
      </c>
      <c r="AA81" s="141" t="e">
        <f>IF(AND(AA$135&gt;=($B81+1),AA$135&lt;($B81+1)+$E$65),$BC81*($C81-SUM($D145:Z145)),0)+IF(AA$71=$B81,$BC81*1*$C81)</f>
        <v>#REF!</v>
      </c>
      <c r="AB81" s="141" t="e">
        <f>IF(AND(AB$135&gt;=($B81+1),AB$135&lt;($B81+1)+$E$65),$BC81*($C81-SUM($D145:AA145)),0)+IF(AB$71=$B81,$BC81*1*$C81)</f>
        <v>#REF!</v>
      </c>
      <c r="AC81" s="141" t="e">
        <f>IF(AND(AC$135&gt;=($B81+1),AC$135&lt;($B81+1)+$E$65),$BC81*($C81-SUM($D145:AB145)),0)+IF(AC$71=$B81,$BC81*1*$C81)</f>
        <v>#REF!</v>
      </c>
      <c r="AD81" s="141" t="e">
        <f>IF(AND(AD$135&gt;=($B81+1),AD$135&lt;($B81+1)+$E$65),$BC81*($C81-SUM($D145:AC145)),0)+IF(AD$71=$B81,$BC81*1*$C81)</f>
        <v>#REF!</v>
      </c>
      <c r="AE81" s="141" t="e">
        <f>IF(AND(AE$135&gt;=($B81+1),AE$135&lt;($B81+1)+$E$65),$BC81*($C81-SUM($D145:AD145)),0)+IF(AE$71=$B81,$BC81*1*$C81)</f>
        <v>#REF!</v>
      </c>
      <c r="AF81" s="141" t="e">
        <f>IF(AND(AF$135&gt;=($B81+1),AF$135&lt;($B81+1)+$E$65),$BC81*($C81-SUM($D145:AE145)),0)+IF(AF$71=$B81,$BC81*1*$C81)</f>
        <v>#REF!</v>
      </c>
      <c r="AG81" s="141" t="e">
        <f>IF(AND(AG$135&gt;=($B81+1),AG$135&lt;($B81+1)+$E$65),$BC81*($C81-SUM($D145:AF145)),0)+IF(AG$71=$B81,$BC81*1*$C81)</f>
        <v>#REF!</v>
      </c>
      <c r="AH81" s="141" t="e">
        <f>IF(AND(AH$135&gt;=($B81+1),AH$135&lt;($B81+1)+$E$65),$BC81*($C81-SUM($D145:AG145)),0)+IF(AH$71=$B81,$BC81*1*$C81)</f>
        <v>#REF!</v>
      </c>
      <c r="AI81" s="141" t="e">
        <f>IF(AND(AI$135&gt;=($B81+1),AI$135&lt;($B81+1)+$E$65),$BC81*($C81-SUM($D145:AH145)),0)+IF(AI$71=$B81,$BC81*1*$C81)</f>
        <v>#REF!</v>
      </c>
      <c r="AJ81" s="141" t="e">
        <f>IF(AND(AJ$135&gt;=($B81+1),AJ$135&lt;($B81+1)+$E$65),$BC81*($C81-SUM($D145:AI145)),0)+IF(AJ$71=$B81,$BC81*1*$C81)</f>
        <v>#REF!</v>
      </c>
      <c r="AK81" s="141" t="e">
        <f>IF(AND(AK$135&gt;=($B81+1),AK$135&lt;($B81+1)+$E$65),$BC81*($C81-SUM($D145:AJ145)),0)+IF(AK$71=$B81,$BC81*1*$C81)</f>
        <v>#REF!</v>
      </c>
      <c r="AL81" s="141" t="e">
        <f>IF(AND(AL$135&gt;=($B81+1),AL$135&lt;($B81+1)+$E$65),$BC81*($C81-SUM($D145:AK145)),0)+IF(AL$71=$B81,$BC81*1*$C81)</f>
        <v>#REF!</v>
      </c>
      <c r="AM81" s="141" t="e">
        <f>IF(AND(AM$135&gt;=($B81+1),AM$135&lt;($B81+1)+$E$65),$BC81*($C81-SUM($D145:AL145)),0)+IF(AM$71=$B81,$BC81*1*$C81)</f>
        <v>#REF!</v>
      </c>
      <c r="AN81" s="141" t="e">
        <f>IF(AND(AN$135&gt;=($B81+1),AN$135&lt;($B81+1)+$E$65),$BC81*($C81-SUM($D145:AM145)),0)+IF(AN$71=$B81,$BC81*1*$C81)</f>
        <v>#REF!</v>
      </c>
      <c r="AO81" s="141" t="e">
        <f>IF(AND(AO$135&gt;=($B81+1),AO$135&lt;($B81+1)+$E$65),$BC81*($C81-SUM($D145:AN145)),0)+IF(AO$71=$B81,$BC81*1*$C81)</f>
        <v>#REF!</v>
      </c>
      <c r="AP81" s="141" t="e">
        <f>IF(AND(AP$135&gt;=($B81+1),AP$135&lt;($B81+1)+$E$65),$BC81*($C81-SUM($D145:AO145)),0)+IF(AP$71=$B81,$BC81*1*$C81)</f>
        <v>#REF!</v>
      </c>
      <c r="AQ81" s="141" t="e">
        <f>IF(AND(AQ$135&gt;=($B81+1),AQ$135&lt;($B81+1)+$E$65),$BC81*($C81-SUM($D145:AP145)),0)+IF(AQ$71=$B81,$BC81*1*$C81)</f>
        <v>#REF!</v>
      </c>
      <c r="AR81" s="141" t="e">
        <f>IF(AND(AR$135&gt;=($B81+1),AR$135&lt;($B81+1)+$E$65),$BC81*($C81-SUM($D145:AQ145)),0)+IF(AR$71=$B81,$BC81*1*$C81)</f>
        <v>#REF!</v>
      </c>
      <c r="AS81" s="141" t="e">
        <f>IF(AND(AS$135&gt;=($B81+1),AS$135&lt;($B81+1)+$E$65),$BC81*($C81-SUM($D145:AR145)),0)+IF(AS$71=$B81,$BC81*1*$C81)</f>
        <v>#REF!</v>
      </c>
      <c r="AT81" s="141" t="e">
        <f>IF(AND(AT$135&gt;=($B81+1),AT$135&lt;($B81+1)+$E$65),$BC81*($C81-SUM($D145:AS145)),0)+IF(AT$71=$B81,$BC81*1*$C81)</f>
        <v>#REF!</v>
      </c>
      <c r="AU81" s="141" t="e">
        <f>IF(AND(AU$135&gt;=($B81+1),AU$135&lt;($B81+1)+$E$65),$BC81*($C81-SUM($D145:AT145)),0)+IF(AU$71=$B81,$BC81*1*$C81)</f>
        <v>#REF!</v>
      </c>
      <c r="AV81" s="141" t="e">
        <f>IF(AND(AV$135&gt;=($B81+1),AV$135&lt;($B81+1)+$E$65),$BC81*($C81-SUM($D145:AU145)),0)+IF(AV$71=$B81,$BC81*1*$C81)</f>
        <v>#REF!</v>
      </c>
      <c r="AW81" s="141" t="e">
        <f>IF(AND(AW$135&gt;=($B81+1),AW$135&lt;($B81+1)+$E$65),$BC81*($C81-SUM($D145:AV145)),0)+IF(AW$71=$B81,$BC81*1*$C81)</f>
        <v>#REF!</v>
      </c>
      <c r="AX81" s="141" t="e">
        <f>IF(AND(AX$135&gt;=($B81+1),AX$135&lt;($B81+1)+$E$65),$BC81*($C81-SUM($D145:AW145)),0)+IF(AX$71=$B81,$BC81*1*$C81)</f>
        <v>#REF!</v>
      </c>
      <c r="AY81" s="141" t="e">
        <f>IF(AND(AY$135&gt;=($B81+1),AY$135&lt;($B81+1)+$E$65),$BC81*($C81-SUM($D145:AX145)),0)+IF(AY$71=$B81,$BC81*1*$C81)</f>
        <v>#REF!</v>
      </c>
      <c r="AZ81" s="141" t="e">
        <f>IF(AND(AZ$135&gt;=($B81+1),AZ$135&lt;($B81+1)+$E$65),$BC81*($C81-SUM($D145:AY145)),0)+IF(AZ$71=$B81,$BC81*1*$C81)</f>
        <v>#REF!</v>
      </c>
      <c r="BA81" s="141" t="e">
        <f>IF(AND(BA$135&gt;=($B81+1),BA$135&lt;($B81+1)+$E$65),$BC81*($C81-SUM($D145:AZ145)),0)+IF(BA$71=$B81,$BC81*1*$C81)</f>
        <v>#REF!</v>
      </c>
      <c r="BB81" s="141">
        <f>IF(AND(BB$135&gt;=($B81+1),BB$135&lt;($B81+1)+$E$65),$BC81*($C81-SUM($D145:BA145)),0)+IF(BB$71=$B81,$BC81*1*$C81)</f>
        <v>0</v>
      </c>
      <c r="BC81" s="145" t="e">
        <f>#REF!</f>
        <v>#REF!</v>
      </c>
      <c r="BD81" s="146" t="e">
        <f ca="1">SUM(OFFSET($D$72,0,$B81-2000):OFFSET($D$122,0,$B81-2000))</f>
        <v>#REF!</v>
      </c>
    </row>
    <row r="82" spans="2:56">
      <c r="B82" s="139">
        <v>2010</v>
      </c>
      <c r="C82" s="144" t="e">
        <f t="shared" si="6"/>
        <v>#REF!</v>
      </c>
      <c r="D82" s="141">
        <f>IF(AND(D$135&gt;=($B82+1),D$135&lt;($B82+1)+$E$65),$BC82*($C82-SUM(C146:$D146)),0)+IF(D$71=$B82,$BC82*1*$C82)</f>
        <v>0</v>
      </c>
      <c r="E82" s="141">
        <f>IF(AND(E$135&gt;=($B82+1),E$135&lt;($B82+1)+$E$65),$BC82*($C82-SUM(D146:$D146)),0)+IF(E$71=$B82,$BC82*1*$C82)</f>
        <v>0</v>
      </c>
      <c r="F82" s="141">
        <f>IF(AND(F$135&gt;=($B82+1),F$135&lt;($B82+1)+$E$65),$BC82*($C82-SUM($D146:E146)),0)+IF(F$71=$B82,$BC82*1*$C82)</f>
        <v>0</v>
      </c>
      <c r="G82" s="141">
        <f>IF(AND(G$135&gt;=($B82+1),G$135&lt;($B82+1)+$E$65),$BC82*($C82-SUM($D146:F146)),0)+IF(G$71=$B82,$BC82*1*$C82)</f>
        <v>0</v>
      </c>
      <c r="H82" s="141">
        <f>IF(AND(H$135&gt;=($B82+1),H$135&lt;($B82+1)+$E$65),$BC82*($C82-SUM($D146:G146)),0)+IF(H$71=$B82,$BC82*1*$C82)</f>
        <v>0</v>
      </c>
      <c r="I82" s="141">
        <f>IF(AND(I$135&gt;=($B82+1),I$135&lt;($B82+1)+$E$65),$BC82*($C82-SUM($D146:H146)),0)+IF(I$71=$B82,$BC82*1*$C82)</f>
        <v>0</v>
      </c>
      <c r="J82" s="141">
        <f>IF(AND(J$135&gt;=($B82+1),J$135&lt;($B82+1)+$E$65),$BC82*($C82-SUM($D146:I146)),0)+IF(J$71=$B82,$BC82*1*$C82)</f>
        <v>0</v>
      </c>
      <c r="K82" s="141">
        <f>IF(AND(K$135&gt;=($B82+1),K$135&lt;($B82+1)+$E$65),$BC82*($C82-SUM($D146:J146)),0)+IF(K$71=$B82,$BC82*1*$C82)</f>
        <v>0</v>
      </c>
      <c r="L82" s="141">
        <f>IF(AND(L$135&gt;=($B82+1),L$135&lt;($B82+1)+$E$65),$BC82*($C82-SUM($D146:K146)),0)+IF(L$71=$B82,$BC82*1*$C82)</f>
        <v>0</v>
      </c>
      <c r="M82" s="141">
        <f>IF(AND(M$135&gt;=($B82+1),M$135&lt;($B82+1)+$E$65),$BC82*($C82-SUM($D146:L146)),0)+IF(M$71=$B82,$BC82*1*$C82)</f>
        <v>0</v>
      </c>
      <c r="N82" s="141" t="e">
        <f>IF(AND(N$135&gt;=($B82+1),N$135&lt;($B82+1)+$E$65),$BC82*($C82-SUM($D146:M146)),0)+IF(N$71=$B82,$BC82*1*$C82)</f>
        <v>#REF!</v>
      </c>
      <c r="O82" s="141" t="e">
        <f>IF(AND(O$135&gt;=($B82+1),O$135&lt;($B82+1)+$E$65),$BC82*($C82-SUM($D146:N146)),0)+IF(O$71=$B82,$BC82*1*$C82)</f>
        <v>#REF!</v>
      </c>
      <c r="P82" s="141" t="e">
        <f>IF(AND(P$135&gt;=($B82+1),P$135&lt;($B82+1)+$E$65),$BC82*($C82-SUM($D146:O146)),0)+IF(P$71=$B82,$BC82*1*$C82)</f>
        <v>#REF!</v>
      </c>
      <c r="Q82" s="141" t="e">
        <f>IF(AND(Q$135&gt;=($B82+1),Q$135&lt;($B82+1)+$E$65),$BC82*($C82-SUM($D146:P146)),0)+IF(Q$71=$B82,$BC82*1*$C82)</f>
        <v>#REF!</v>
      </c>
      <c r="R82" s="141" t="e">
        <f>IF(AND(R$135&gt;=($B82+1),R$135&lt;($B82+1)+$E$65),$BC82*($C82-SUM($D146:Q146)),0)+IF(R$71=$B82,$BC82*1*$C82)</f>
        <v>#REF!</v>
      </c>
      <c r="S82" s="141" t="e">
        <f>IF(AND(S$135&gt;=($B82+1),S$135&lt;($B82+1)+$E$65),$BC82*($C82-SUM($D146:R146)),0)+IF(S$71=$B82,$BC82*1*$C82)</f>
        <v>#REF!</v>
      </c>
      <c r="T82" s="141" t="e">
        <f>IF(AND(T$135&gt;=($B82+1),T$135&lt;($B82+1)+$E$65),$BC82*($C82-SUM($D146:S146)),0)+IF(T$71=$B82,$BC82*1*$C82)</f>
        <v>#REF!</v>
      </c>
      <c r="U82" s="141" t="e">
        <f>IF(AND(U$135&gt;=($B82+1),U$135&lt;($B82+1)+$E$65),$BC82*($C82-SUM($D146:T146)),0)+IF(U$71=$B82,$BC82*1*$C82)</f>
        <v>#REF!</v>
      </c>
      <c r="V82" s="141" t="e">
        <f>IF(AND(V$135&gt;=($B82+1),V$135&lt;($B82+1)+$E$65),$BC82*($C82-SUM($D146:U146)),0)+IF(V$71=$B82,$BC82*1*$C82)</f>
        <v>#REF!</v>
      </c>
      <c r="W82" s="141" t="e">
        <f>IF(AND(W$135&gt;=($B82+1),W$135&lt;($B82+1)+$E$65),$BC82*($C82-SUM($D146:V146)),0)+IF(W$71=$B82,$BC82*1*$C82)</f>
        <v>#REF!</v>
      </c>
      <c r="X82" s="141" t="e">
        <f>IF(AND(X$135&gt;=($B82+1),X$135&lt;($B82+1)+$E$65),$BC82*($C82-SUM($D146:W146)),0)+IF(X$71=$B82,$BC82*1*$C82)</f>
        <v>#REF!</v>
      </c>
      <c r="Y82" s="141" t="e">
        <f>IF(AND(Y$135&gt;=($B82+1),Y$135&lt;($B82+1)+$E$65),$BC82*($C82-SUM($D146:X146)),0)+IF(Y$71=$B82,$BC82*1*$C82)</f>
        <v>#REF!</v>
      </c>
      <c r="Z82" s="141" t="e">
        <f>IF(AND(Z$135&gt;=($B82+1),Z$135&lt;($B82+1)+$E$65),$BC82*($C82-SUM($D146:Y146)),0)+IF(Z$71=$B82,$BC82*1*$C82)</f>
        <v>#REF!</v>
      </c>
      <c r="AA82" s="141" t="e">
        <f>IF(AND(AA$135&gt;=($B82+1),AA$135&lt;($B82+1)+$E$65),$BC82*($C82-SUM($D146:Z146)),0)+IF(AA$71=$B82,$BC82*1*$C82)</f>
        <v>#REF!</v>
      </c>
      <c r="AB82" s="141" t="e">
        <f>IF(AND(AB$135&gt;=($B82+1),AB$135&lt;($B82+1)+$E$65),$BC82*($C82-SUM($D146:AA146)),0)+IF(AB$71=$B82,$BC82*1*$C82)</f>
        <v>#REF!</v>
      </c>
      <c r="AC82" s="141" t="e">
        <f>IF(AND(AC$135&gt;=($B82+1),AC$135&lt;($B82+1)+$E$65),$BC82*($C82-SUM($D146:AB146)),0)+IF(AC$71=$B82,$BC82*1*$C82)</f>
        <v>#REF!</v>
      </c>
      <c r="AD82" s="141" t="e">
        <f>IF(AND(AD$135&gt;=($B82+1),AD$135&lt;($B82+1)+$E$65),$BC82*($C82-SUM($D146:AC146)),0)+IF(AD$71=$B82,$BC82*1*$C82)</f>
        <v>#REF!</v>
      </c>
      <c r="AE82" s="141" t="e">
        <f>IF(AND(AE$135&gt;=($B82+1),AE$135&lt;($B82+1)+$E$65),$BC82*($C82-SUM($D146:AD146)),0)+IF(AE$71=$B82,$BC82*1*$C82)</f>
        <v>#REF!</v>
      </c>
      <c r="AF82" s="141" t="e">
        <f>IF(AND(AF$135&gt;=($B82+1),AF$135&lt;($B82+1)+$E$65),$BC82*($C82-SUM($D146:AE146)),0)+IF(AF$71=$B82,$BC82*1*$C82)</f>
        <v>#REF!</v>
      </c>
      <c r="AG82" s="141" t="e">
        <f>IF(AND(AG$135&gt;=($B82+1),AG$135&lt;($B82+1)+$E$65),$BC82*($C82-SUM($D146:AF146)),0)+IF(AG$71=$B82,$BC82*1*$C82)</f>
        <v>#REF!</v>
      </c>
      <c r="AH82" s="141" t="e">
        <f>IF(AND(AH$135&gt;=($B82+1),AH$135&lt;($B82+1)+$E$65),$BC82*($C82-SUM($D146:AG146)),0)+IF(AH$71=$B82,$BC82*1*$C82)</f>
        <v>#REF!</v>
      </c>
      <c r="AI82" s="141" t="e">
        <f>IF(AND(AI$135&gt;=($B82+1),AI$135&lt;($B82+1)+$E$65),$BC82*($C82-SUM($D146:AH146)),0)+IF(AI$71=$B82,$BC82*1*$C82)</f>
        <v>#REF!</v>
      </c>
      <c r="AJ82" s="141" t="e">
        <f>IF(AND(AJ$135&gt;=($B82+1),AJ$135&lt;($B82+1)+$E$65),$BC82*($C82-SUM($D146:AI146)),0)+IF(AJ$71=$B82,$BC82*1*$C82)</f>
        <v>#REF!</v>
      </c>
      <c r="AK82" s="141" t="e">
        <f>IF(AND(AK$135&gt;=($B82+1),AK$135&lt;($B82+1)+$E$65),$BC82*($C82-SUM($D146:AJ146)),0)+IF(AK$71=$B82,$BC82*1*$C82)</f>
        <v>#REF!</v>
      </c>
      <c r="AL82" s="141" t="e">
        <f>IF(AND(AL$135&gt;=($B82+1),AL$135&lt;($B82+1)+$E$65),$BC82*($C82-SUM($D146:AK146)),0)+IF(AL$71=$B82,$BC82*1*$C82)</f>
        <v>#REF!</v>
      </c>
      <c r="AM82" s="141" t="e">
        <f>IF(AND(AM$135&gt;=($B82+1),AM$135&lt;($B82+1)+$E$65),$BC82*($C82-SUM($D146:AL146)),0)+IF(AM$71=$B82,$BC82*1*$C82)</f>
        <v>#REF!</v>
      </c>
      <c r="AN82" s="141" t="e">
        <f>IF(AND(AN$135&gt;=($B82+1),AN$135&lt;($B82+1)+$E$65),$BC82*($C82-SUM($D146:AM146)),0)+IF(AN$71=$B82,$BC82*1*$C82)</f>
        <v>#REF!</v>
      </c>
      <c r="AO82" s="141" t="e">
        <f>IF(AND(AO$135&gt;=($B82+1),AO$135&lt;($B82+1)+$E$65),$BC82*($C82-SUM($D146:AN146)),0)+IF(AO$71=$B82,$BC82*1*$C82)</f>
        <v>#REF!</v>
      </c>
      <c r="AP82" s="141" t="e">
        <f>IF(AND(AP$135&gt;=($B82+1),AP$135&lt;($B82+1)+$E$65),$BC82*($C82-SUM($D146:AO146)),0)+IF(AP$71=$B82,$BC82*1*$C82)</f>
        <v>#REF!</v>
      </c>
      <c r="AQ82" s="141" t="e">
        <f>IF(AND(AQ$135&gt;=($B82+1),AQ$135&lt;($B82+1)+$E$65),$BC82*($C82-SUM($D146:AP146)),0)+IF(AQ$71=$B82,$BC82*1*$C82)</f>
        <v>#REF!</v>
      </c>
      <c r="AR82" s="141" t="e">
        <f>IF(AND(AR$135&gt;=($B82+1),AR$135&lt;($B82+1)+$E$65),$BC82*($C82-SUM($D146:AQ146)),0)+IF(AR$71=$B82,$BC82*1*$C82)</f>
        <v>#REF!</v>
      </c>
      <c r="AS82" s="141" t="e">
        <f>IF(AND(AS$135&gt;=($B82+1),AS$135&lt;($B82+1)+$E$65),$BC82*($C82-SUM($D146:AR146)),0)+IF(AS$71=$B82,$BC82*1*$C82)</f>
        <v>#REF!</v>
      </c>
      <c r="AT82" s="141" t="e">
        <f>IF(AND(AT$135&gt;=($B82+1),AT$135&lt;($B82+1)+$E$65),$BC82*($C82-SUM($D146:AS146)),0)+IF(AT$71=$B82,$BC82*1*$C82)</f>
        <v>#REF!</v>
      </c>
      <c r="AU82" s="141" t="e">
        <f>IF(AND(AU$135&gt;=($B82+1),AU$135&lt;($B82+1)+$E$65),$BC82*($C82-SUM($D146:AT146)),0)+IF(AU$71=$B82,$BC82*1*$C82)</f>
        <v>#REF!</v>
      </c>
      <c r="AV82" s="141" t="e">
        <f>IF(AND(AV$135&gt;=($B82+1),AV$135&lt;($B82+1)+$E$65),$BC82*($C82-SUM($D146:AU146)),0)+IF(AV$71=$B82,$BC82*1*$C82)</f>
        <v>#REF!</v>
      </c>
      <c r="AW82" s="141" t="e">
        <f>IF(AND(AW$135&gt;=($B82+1),AW$135&lt;($B82+1)+$E$65),$BC82*($C82-SUM($D146:AV146)),0)+IF(AW$71=$B82,$BC82*1*$C82)</f>
        <v>#REF!</v>
      </c>
      <c r="AX82" s="141" t="e">
        <f>IF(AND(AX$135&gt;=($B82+1),AX$135&lt;($B82+1)+$E$65),$BC82*($C82-SUM($D146:AW146)),0)+IF(AX$71=$B82,$BC82*1*$C82)</f>
        <v>#REF!</v>
      </c>
      <c r="AY82" s="141" t="e">
        <f>IF(AND(AY$135&gt;=($B82+1),AY$135&lt;($B82+1)+$E$65),$BC82*($C82-SUM($D146:AX146)),0)+IF(AY$71=$B82,$BC82*1*$C82)</f>
        <v>#REF!</v>
      </c>
      <c r="AZ82" s="141" t="e">
        <f>IF(AND(AZ$135&gt;=($B82+1),AZ$135&lt;($B82+1)+$E$65),$BC82*($C82-SUM($D146:AY146)),0)+IF(AZ$71=$B82,$BC82*1*$C82)</f>
        <v>#REF!</v>
      </c>
      <c r="BA82" s="141" t="e">
        <f>IF(AND(BA$135&gt;=($B82+1),BA$135&lt;($B82+1)+$E$65),$BC82*($C82-SUM($D146:AZ146)),0)+IF(BA$71=$B82,$BC82*1*$C82)</f>
        <v>#REF!</v>
      </c>
      <c r="BB82" s="141" t="e">
        <f>IF(AND(BB$135&gt;=($B82+1),BB$135&lt;($B82+1)+$E$65),$BC82*($C82-SUM($D146:BA146)),0)+IF(BB$71=$B82,$BC82*1*$C82)</f>
        <v>#REF!</v>
      </c>
      <c r="BC82" s="145" t="e">
        <f>#REF!</f>
        <v>#REF!</v>
      </c>
      <c r="BD82" s="146" t="e">
        <f ca="1">SUM(OFFSET($D$72,0,$B82-2000):OFFSET($D$122,0,$B82-2000))</f>
        <v>#REF!</v>
      </c>
    </row>
    <row r="83" spans="2:56">
      <c r="B83" s="139">
        <v>2011</v>
      </c>
      <c r="C83" s="144" t="e">
        <f t="shared" si="6"/>
        <v>#REF!</v>
      </c>
      <c r="D83" s="141">
        <f>IF(AND(D$135&gt;=($B83+1),D$135&lt;($B83+1)+$E$65),$BC83*($C83-SUM(C147:$D147)),0)+IF(D$71=$B83,$BC83*1*$C83)</f>
        <v>0</v>
      </c>
      <c r="E83" s="141">
        <f>IF(AND(E$135&gt;=($B83+1),E$135&lt;($B83+1)+$E$65),$BC83*($C83-SUM(D147:$D147)),0)+IF(E$71=$B83,$BC83*1*$C83)</f>
        <v>0</v>
      </c>
      <c r="F83" s="141">
        <f>IF(AND(F$135&gt;=($B83+1),F$135&lt;($B83+1)+$E$65),$BC83*($C83-SUM($D147:E147)),0)+IF(F$71=$B83,$BC83*1*$C83)</f>
        <v>0</v>
      </c>
      <c r="G83" s="141">
        <f>IF(AND(G$135&gt;=($B83+1),G$135&lt;($B83+1)+$E$65),$BC83*($C83-SUM($D147:F147)),0)+IF(G$71=$B83,$BC83*1*$C83)</f>
        <v>0</v>
      </c>
      <c r="H83" s="141">
        <f>IF(AND(H$135&gt;=($B83+1),H$135&lt;($B83+1)+$E$65),$BC83*($C83-SUM($D147:G147)),0)+IF(H$71=$B83,$BC83*1*$C83)</f>
        <v>0</v>
      </c>
      <c r="I83" s="141">
        <f>IF(AND(I$135&gt;=($B83+1),I$135&lt;($B83+1)+$E$65),$BC83*($C83-SUM($D147:H147)),0)+IF(I$71=$B83,$BC83*1*$C83)</f>
        <v>0</v>
      </c>
      <c r="J83" s="141">
        <f>IF(AND(J$135&gt;=($B83+1),J$135&lt;($B83+1)+$E$65),$BC83*($C83-SUM($D147:I147)),0)+IF(J$71=$B83,$BC83*1*$C83)</f>
        <v>0</v>
      </c>
      <c r="K83" s="141">
        <f>IF(AND(K$135&gt;=($B83+1),K$135&lt;($B83+1)+$E$65),$BC83*($C83-SUM($D147:J147)),0)+IF(K$71=$B83,$BC83*1*$C83)</f>
        <v>0</v>
      </c>
      <c r="L83" s="141">
        <f>IF(AND(L$135&gt;=($B83+1),L$135&lt;($B83+1)+$E$65),$BC83*($C83-SUM($D147:K147)),0)+IF(L$71=$B83,$BC83*1*$C83)</f>
        <v>0</v>
      </c>
      <c r="M83" s="141">
        <f>IF(AND(M$135&gt;=($B83+1),M$135&lt;($B83+1)+$E$65),$BC83*($C83-SUM($D147:L147)),0)+IF(M$71=$B83,$BC83*1*$C83)</f>
        <v>0</v>
      </c>
      <c r="N83" s="141">
        <f>IF(AND(N$135&gt;=($B83+1),N$135&lt;($B83+1)+$E$65),$BC83*($C83-SUM($D147:M147)),0)+IF(N$71=$B83,$BC83*1*$C83)</f>
        <v>0</v>
      </c>
      <c r="O83" s="141" t="e">
        <f>IF(AND(O$135&gt;=($B83+1),O$135&lt;($B83+1)+$E$65),$BC83*($C83-SUM($D147:N147)),0)+IF(O$71=$B83,$BC83*1*$C83)</f>
        <v>#REF!</v>
      </c>
      <c r="P83" s="141" t="e">
        <f>IF(AND(P$135&gt;=($B83+1),P$135&lt;($B83+1)+$E$65),$BC83*($C83-SUM($D147:O147)),0)+IF(P$71=$B83,$BC83*1*$C83)</f>
        <v>#REF!</v>
      </c>
      <c r="Q83" s="141" t="e">
        <f>IF(AND(Q$135&gt;=($B83+1),Q$135&lt;($B83+1)+$E$65),$BC83*($C83-SUM($D147:P147)),0)+IF(Q$71=$B83,$BC83*1*$C83)</f>
        <v>#REF!</v>
      </c>
      <c r="R83" s="141" t="e">
        <f>IF(AND(R$135&gt;=($B83+1),R$135&lt;($B83+1)+$E$65),$BC83*($C83-SUM($D147:Q147)),0)+IF(R$71=$B83,$BC83*1*$C83)</f>
        <v>#REF!</v>
      </c>
      <c r="S83" s="141" t="e">
        <f>IF(AND(S$135&gt;=($B83+1),S$135&lt;($B83+1)+$E$65),$BC83*($C83-SUM($D147:R147)),0)+IF(S$71=$B83,$BC83*1*$C83)</f>
        <v>#REF!</v>
      </c>
      <c r="T83" s="141" t="e">
        <f>IF(AND(T$135&gt;=($B83+1),T$135&lt;($B83+1)+$E$65),$BC83*($C83-SUM($D147:S147)),0)+IF(T$71=$B83,$BC83*1*$C83)</f>
        <v>#REF!</v>
      </c>
      <c r="U83" s="141" t="e">
        <f>IF(AND(U$135&gt;=($B83+1),U$135&lt;($B83+1)+$E$65),$BC83*($C83-SUM($D147:T147)),0)+IF(U$71=$B83,$BC83*1*$C83)</f>
        <v>#REF!</v>
      </c>
      <c r="V83" s="141" t="e">
        <f>IF(AND(V$135&gt;=($B83+1),V$135&lt;($B83+1)+$E$65),$BC83*($C83-SUM($D147:U147)),0)+IF(V$71=$B83,$BC83*1*$C83)</f>
        <v>#REF!</v>
      </c>
      <c r="W83" s="141" t="e">
        <f>IF(AND(W$135&gt;=($B83+1),W$135&lt;($B83+1)+$E$65),$BC83*($C83-SUM($D147:V147)),0)+IF(W$71=$B83,$BC83*1*$C83)</f>
        <v>#REF!</v>
      </c>
      <c r="X83" s="141" t="e">
        <f>IF(AND(X$135&gt;=($B83+1),X$135&lt;($B83+1)+$E$65),$BC83*($C83-SUM($D147:W147)),0)+IF(X$71=$B83,$BC83*1*$C83)</f>
        <v>#REF!</v>
      </c>
      <c r="Y83" s="141" t="e">
        <f>IF(AND(Y$135&gt;=($B83+1),Y$135&lt;($B83+1)+$E$65),$BC83*($C83-SUM($D147:X147)),0)+IF(Y$71=$B83,$BC83*1*$C83)</f>
        <v>#REF!</v>
      </c>
      <c r="Z83" s="141" t="e">
        <f>IF(AND(Z$135&gt;=($B83+1),Z$135&lt;($B83+1)+$E$65),$BC83*($C83-SUM($D147:Y147)),0)+IF(Z$71=$B83,$BC83*1*$C83)</f>
        <v>#REF!</v>
      </c>
      <c r="AA83" s="141" t="e">
        <f>IF(AND(AA$135&gt;=($B83+1),AA$135&lt;($B83+1)+$E$65),$BC83*($C83-SUM($D147:Z147)),0)+IF(AA$71=$B83,$BC83*1*$C83)</f>
        <v>#REF!</v>
      </c>
      <c r="AB83" s="141" t="e">
        <f>IF(AND(AB$135&gt;=($B83+1),AB$135&lt;($B83+1)+$E$65),$BC83*($C83-SUM($D147:AA147)),0)+IF(AB$71=$B83,$BC83*1*$C83)</f>
        <v>#REF!</v>
      </c>
      <c r="AC83" s="141" t="e">
        <f>IF(AND(AC$135&gt;=($B83+1),AC$135&lt;($B83+1)+$E$65),$BC83*($C83-SUM($D147:AB147)),0)+IF(AC$71=$B83,$BC83*1*$C83)</f>
        <v>#REF!</v>
      </c>
      <c r="AD83" s="141" t="e">
        <f>IF(AND(AD$135&gt;=($B83+1),AD$135&lt;($B83+1)+$E$65),$BC83*($C83-SUM($D147:AC147)),0)+IF(AD$71=$B83,$BC83*1*$C83)</f>
        <v>#REF!</v>
      </c>
      <c r="AE83" s="141" t="e">
        <f>IF(AND(AE$135&gt;=($B83+1),AE$135&lt;($B83+1)+$E$65),$BC83*($C83-SUM($D147:AD147)),0)+IF(AE$71=$B83,$BC83*1*$C83)</f>
        <v>#REF!</v>
      </c>
      <c r="AF83" s="141" t="e">
        <f>IF(AND(AF$135&gt;=($B83+1),AF$135&lt;($B83+1)+$E$65),$BC83*($C83-SUM($D147:AE147)),0)+IF(AF$71=$B83,$BC83*1*$C83)</f>
        <v>#REF!</v>
      </c>
      <c r="AG83" s="141" t="e">
        <f>IF(AND(AG$135&gt;=($B83+1),AG$135&lt;($B83+1)+$E$65),$BC83*($C83-SUM($D147:AF147)),0)+IF(AG$71=$B83,$BC83*1*$C83)</f>
        <v>#REF!</v>
      </c>
      <c r="AH83" s="141" t="e">
        <f>IF(AND(AH$135&gt;=($B83+1),AH$135&lt;($B83+1)+$E$65),$BC83*($C83-SUM($D147:AG147)),0)+IF(AH$71=$B83,$BC83*1*$C83)</f>
        <v>#REF!</v>
      </c>
      <c r="AI83" s="141" t="e">
        <f>IF(AND(AI$135&gt;=($B83+1),AI$135&lt;($B83+1)+$E$65),$BC83*($C83-SUM($D147:AH147)),0)+IF(AI$71=$B83,$BC83*1*$C83)</f>
        <v>#REF!</v>
      </c>
      <c r="AJ83" s="141" t="e">
        <f>IF(AND(AJ$135&gt;=($B83+1),AJ$135&lt;($B83+1)+$E$65),$BC83*($C83-SUM($D147:AI147)),0)+IF(AJ$71=$B83,$BC83*1*$C83)</f>
        <v>#REF!</v>
      </c>
      <c r="AK83" s="141" t="e">
        <f>IF(AND(AK$135&gt;=($B83+1),AK$135&lt;($B83+1)+$E$65),$BC83*($C83-SUM($D147:AJ147)),0)+IF(AK$71=$B83,$BC83*1*$C83)</f>
        <v>#REF!</v>
      </c>
      <c r="AL83" s="141" t="e">
        <f>IF(AND(AL$135&gt;=($B83+1),AL$135&lt;($B83+1)+$E$65),$BC83*($C83-SUM($D147:AK147)),0)+IF(AL$71=$B83,$BC83*1*$C83)</f>
        <v>#REF!</v>
      </c>
      <c r="AM83" s="141" t="e">
        <f>IF(AND(AM$135&gt;=($B83+1),AM$135&lt;($B83+1)+$E$65),$BC83*($C83-SUM($D147:AL147)),0)+IF(AM$71=$B83,$BC83*1*$C83)</f>
        <v>#REF!</v>
      </c>
      <c r="AN83" s="141" t="e">
        <f>IF(AND(AN$135&gt;=($B83+1),AN$135&lt;($B83+1)+$E$65),$BC83*($C83-SUM($D147:AM147)),0)+IF(AN$71=$B83,$BC83*1*$C83)</f>
        <v>#REF!</v>
      </c>
      <c r="AO83" s="141" t="e">
        <f>IF(AND(AO$135&gt;=($B83+1),AO$135&lt;($B83+1)+$E$65),$BC83*($C83-SUM($D147:AN147)),0)+IF(AO$71=$B83,$BC83*1*$C83)</f>
        <v>#REF!</v>
      </c>
      <c r="AP83" s="141" t="e">
        <f>IF(AND(AP$135&gt;=($B83+1),AP$135&lt;($B83+1)+$E$65),$BC83*($C83-SUM($D147:AO147)),0)+IF(AP$71=$B83,$BC83*1*$C83)</f>
        <v>#REF!</v>
      </c>
      <c r="AQ83" s="141" t="e">
        <f>IF(AND(AQ$135&gt;=($B83+1),AQ$135&lt;($B83+1)+$E$65),$BC83*($C83-SUM($D147:AP147)),0)+IF(AQ$71=$B83,$BC83*1*$C83)</f>
        <v>#REF!</v>
      </c>
      <c r="AR83" s="141" t="e">
        <f>IF(AND(AR$135&gt;=($B83+1),AR$135&lt;($B83+1)+$E$65),$BC83*($C83-SUM($D147:AQ147)),0)+IF(AR$71=$B83,$BC83*1*$C83)</f>
        <v>#REF!</v>
      </c>
      <c r="AS83" s="141" t="e">
        <f>IF(AND(AS$135&gt;=($B83+1),AS$135&lt;($B83+1)+$E$65),$BC83*($C83-SUM($D147:AR147)),0)+IF(AS$71=$B83,$BC83*1*$C83)</f>
        <v>#REF!</v>
      </c>
      <c r="AT83" s="141" t="e">
        <f>IF(AND(AT$135&gt;=($B83+1),AT$135&lt;($B83+1)+$E$65),$BC83*($C83-SUM($D147:AS147)),0)+IF(AT$71=$B83,$BC83*1*$C83)</f>
        <v>#REF!</v>
      </c>
      <c r="AU83" s="141" t="e">
        <f>IF(AND(AU$135&gt;=($B83+1),AU$135&lt;($B83+1)+$E$65),$BC83*($C83-SUM($D147:AT147)),0)+IF(AU$71=$B83,$BC83*1*$C83)</f>
        <v>#REF!</v>
      </c>
      <c r="AV83" s="141" t="e">
        <f>IF(AND(AV$135&gt;=($B83+1),AV$135&lt;($B83+1)+$E$65),$BC83*($C83-SUM($D147:AU147)),0)+IF(AV$71=$B83,$BC83*1*$C83)</f>
        <v>#REF!</v>
      </c>
      <c r="AW83" s="141" t="e">
        <f>IF(AND(AW$135&gt;=($B83+1),AW$135&lt;($B83+1)+$E$65),$BC83*($C83-SUM($D147:AV147)),0)+IF(AW$71=$B83,$BC83*1*$C83)</f>
        <v>#REF!</v>
      </c>
      <c r="AX83" s="141" t="e">
        <f>IF(AND(AX$135&gt;=($B83+1),AX$135&lt;($B83+1)+$E$65),$BC83*($C83-SUM($D147:AW147)),0)+IF(AX$71=$B83,$BC83*1*$C83)</f>
        <v>#REF!</v>
      </c>
      <c r="AY83" s="141" t="e">
        <f>IF(AND(AY$135&gt;=($B83+1),AY$135&lt;($B83+1)+$E$65),$BC83*($C83-SUM($D147:AX147)),0)+IF(AY$71=$B83,$BC83*1*$C83)</f>
        <v>#REF!</v>
      </c>
      <c r="AZ83" s="141" t="e">
        <f>IF(AND(AZ$135&gt;=($B83+1),AZ$135&lt;($B83+1)+$E$65),$BC83*($C83-SUM($D147:AY147)),0)+IF(AZ$71=$B83,$BC83*1*$C83)</f>
        <v>#REF!</v>
      </c>
      <c r="BA83" s="141" t="e">
        <f>IF(AND(BA$135&gt;=($B83+1),BA$135&lt;($B83+1)+$E$65),$BC83*($C83-SUM($D147:AZ147)),0)+IF(BA$71=$B83,$BC83*1*$C83)</f>
        <v>#REF!</v>
      </c>
      <c r="BB83" s="141" t="e">
        <f>IF(AND(BB$135&gt;=($B83+1),BB$135&lt;($B83+1)+$E$65),$BC83*($C83-SUM($D147:BA147)),0)+IF(BB$71=$B83,$BC83*1*$C83)</f>
        <v>#REF!</v>
      </c>
      <c r="BC83" s="145" t="e">
        <f>#REF!</f>
        <v>#REF!</v>
      </c>
      <c r="BD83" s="146" t="e">
        <f ca="1">SUM(OFFSET($D$72,0,$B83-2000):OFFSET($D$122,0,$B83-2000))</f>
        <v>#REF!</v>
      </c>
    </row>
    <row r="84" spans="2:56">
      <c r="B84" s="139">
        <v>2012</v>
      </c>
      <c r="C84" s="144" t="e">
        <f t="shared" si="6"/>
        <v>#REF!</v>
      </c>
      <c r="D84" s="141">
        <f>IF(AND(D$135&gt;=($B84+1),D$135&lt;($B84+1)+$E$65),$BC84*($C84-SUM(C148:$D148)),0)+IF(D$71=$B84,$BC84*1*$C84)</f>
        <v>0</v>
      </c>
      <c r="E84" s="141">
        <f>IF(AND(E$135&gt;=($B84+1),E$135&lt;($B84+1)+$E$65),$BC84*($C84-SUM(D148:$D148)),0)+IF(E$71=$B84,$BC84*1*$C84)</f>
        <v>0</v>
      </c>
      <c r="F84" s="141">
        <f>IF(AND(F$135&gt;=($B84+1),F$135&lt;($B84+1)+$E$65),$BC84*($C84-SUM($D148:E148)),0)+IF(F$71=$B84,$BC84*1*$C84)</f>
        <v>0</v>
      </c>
      <c r="G84" s="141">
        <f>IF(AND(G$135&gt;=($B84+1),G$135&lt;($B84+1)+$E$65),$BC84*($C84-SUM($D148:F148)),0)+IF(G$71=$B84,$BC84*1*$C84)</f>
        <v>0</v>
      </c>
      <c r="H84" s="141">
        <f>IF(AND(H$135&gt;=($B84+1),H$135&lt;($B84+1)+$E$65),$BC84*($C84-SUM($D148:G148)),0)+IF(H$71=$B84,$BC84*1*$C84)</f>
        <v>0</v>
      </c>
      <c r="I84" s="141">
        <f>IF(AND(I$135&gt;=($B84+1),I$135&lt;($B84+1)+$E$65),$BC84*($C84-SUM($D148:H148)),0)+IF(I$71=$B84,$BC84*1*$C84)</f>
        <v>0</v>
      </c>
      <c r="J84" s="141">
        <f>IF(AND(J$135&gt;=($B84+1),J$135&lt;($B84+1)+$E$65),$BC84*($C84-SUM($D148:I148)),0)+IF(J$71=$B84,$BC84*1*$C84)</f>
        <v>0</v>
      </c>
      <c r="K84" s="141">
        <f>IF(AND(K$135&gt;=($B84+1),K$135&lt;($B84+1)+$E$65),$BC84*($C84-SUM($D148:J148)),0)+IF(K$71=$B84,$BC84*1*$C84)</f>
        <v>0</v>
      </c>
      <c r="L84" s="141">
        <f>IF(AND(L$135&gt;=($B84+1),L$135&lt;($B84+1)+$E$65),$BC84*($C84-SUM($D148:K148)),0)+IF(L$71=$B84,$BC84*1*$C84)</f>
        <v>0</v>
      </c>
      <c r="M84" s="141">
        <f>IF(AND(M$135&gt;=($B84+1),M$135&lt;($B84+1)+$E$65),$BC84*($C84-SUM($D148:L148)),0)+IF(M$71=$B84,$BC84*1*$C84)</f>
        <v>0</v>
      </c>
      <c r="N84" s="141">
        <f>IF(AND(N$135&gt;=($B84+1),N$135&lt;($B84+1)+$E$65),$BC84*($C84-SUM($D148:M148)),0)+IF(N$71=$B84,$BC84*1*$C84)</f>
        <v>0</v>
      </c>
      <c r="O84" s="141">
        <f>IF(AND(O$135&gt;=($B84+1),O$135&lt;($B84+1)+$E$65),$BC84*($C84-SUM($D148:N148)),0)+IF(O$71=$B84,$BC84*1*$C84)</f>
        <v>0</v>
      </c>
      <c r="P84" s="141" t="e">
        <f>IF(AND(P$135&gt;=($B84+1),P$135&lt;($B84+1)+$E$65),$BC84*($C84-SUM($D148:O148)),0)+IF(P$71=$B84,$BC84*1*$C84)</f>
        <v>#REF!</v>
      </c>
      <c r="Q84" s="141" t="e">
        <f>IF(AND(Q$135&gt;=($B84+1),Q$135&lt;($B84+1)+$E$65),$BC84*($C84-SUM($D148:P148)),0)+IF(Q$71=$B84,$BC84*1*$C84)</f>
        <v>#REF!</v>
      </c>
      <c r="R84" s="141" t="e">
        <f>IF(AND(R$135&gt;=($B84+1),R$135&lt;($B84+1)+$E$65),$BC84*($C84-SUM($D148:Q148)),0)+IF(R$71=$B84,$BC84*1*$C84)</f>
        <v>#REF!</v>
      </c>
      <c r="S84" s="141" t="e">
        <f>IF(AND(S$135&gt;=($B84+1),S$135&lt;($B84+1)+$E$65),$BC84*($C84-SUM($D148:R148)),0)+IF(S$71=$B84,$BC84*1*$C84)</f>
        <v>#REF!</v>
      </c>
      <c r="T84" s="141" t="e">
        <f>IF(AND(T$135&gt;=($B84+1),T$135&lt;($B84+1)+$E$65),$BC84*($C84-SUM($D148:S148)),0)+IF(T$71=$B84,$BC84*1*$C84)</f>
        <v>#REF!</v>
      </c>
      <c r="U84" s="141" t="e">
        <f>IF(AND(U$135&gt;=($B84+1),U$135&lt;($B84+1)+$E$65),$BC84*($C84-SUM($D148:T148)),0)+IF(U$71=$B84,$BC84*1*$C84)</f>
        <v>#REF!</v>
      </c>
      <c r="V84" s="141" t="e">
        <f>IF(AND(V$135&gt;=($B84+1),V$135&lt;($B84+1)+$E$65),$BC84*($C84-SUM($D148:U148)),0)+IF(V$71=$B84,$BC84*1*$C84)</f>
        <v>#REF!</v>
      </c>
      <c r="W84" s="141" t="e">
        <f>IF(AND(W$135&gt;=($B84+1),W$135&lt;($B84+1)+$E$65),$BC84*($C84-SUM($D148:V148)),0)+IF(W$71=$B84,$BC84*1*$C84)</f>
        <v>#REF!</v>
      </c>
      <c r="X84" s="141" t="e">
        <f>IF(AND(X$135&gt;=($B84+1),X$135&lt;($B84+1)+$E$65),$BC84*($C84-SUM($D148:W148)),0)+IF(X$71=$B84,$BC84*1*$C84)</f>
        <v>#REF!</v>
      </c>
      <c r="Y84" s="141" t="e">
        <f>IF(AND(Y$135&gt;=($B84+1),Y$135&lt;($B84+1)+$E$65),$BC84*($C84-SUM($D148:X148)),0)+IF(Y$71=$B84,$BC84*1*$C84)</f>
        <v>#REF!</v>
      </c>
      <c r="Z84" s="141" t="e">
        <f>IF(AND(Z$135&gt;=($B84+1),Z$135&lt;($B84+1)+$E$65),$BC84*($C84-SUM($D148:Y148)),0)+IF(Z$71=$B84,$BC84*1*$C84)</f>
        <v>#REF!</v>
      </c>
      <c r="AA84" s="141" t="e">
        <f>IF(AND(AA$135&gt;=($B84+1),AA$135&lt;($B84+1)+$E$65),$BC84*($C84-SUM($D148:Z148)),0)+IF(AA$71=$B84,$BC84*1*$C84)</f>
        <v>#REF!</v>
      </c>
      <c r="AB84" s="141" t="e">
        <f>IF(AND(AB$135&gt;=($B84+1),AB$135&lt;($B84+1)+$E$65),$BC84*($C84-SUM($D148:AA148)),0)+IF(AB$71=$B84,$BC84*1*$C84)</f>
        <v>#REF!</v>
      </c>
      <c r="AC84" s="141" t="e">
        <f>IF(AND(AC$135&gt;=($B84+1),AC$135&lt;($B84+1)+$E$65),$BC84*($C84-SUM($D148:AB148)),0)+IF(AC$71=$B84,$BC84*1*$C84)</f>
        <v>#REF!</v>
      </c>
      <c r="AD84" s="141" t="e">
        <f>IF(AND(AD$135&gt;=($B84+1),AD$135&lt;($B84+1)+$E$65),$BC84*($C84-SUM($D148:AC148)),0)+IF(AD$71=$B84,$BC84*1*$C84)</f>
        <v>#REF!</v>
      </c>
      <c r="AE84" s="141" t="e">
        <f>IF(AND(AE$135&gt;=($B84+1),AE$135&lt;($B84+1)+$E$65),$BC84*($C84-SUM($D148:AD148)),0)+IF(AE$71=$B84,$BC84*1*$C84)</f>
        <v>#REF!</v>
      </c>
      <c r="AF84" s="141" t="e">
        <f>IF(AND(AF$135&gt;=($B84+1),AF$135&lt;($B84+1)+$E$65),$BC84*($C84-SUM($D148:AE148)),0)+IF(AF$71=$B84,$BC84*1*$C84)</f>
        <v>#REF!</v>
      </c>
      <c r="AG84" s="141" t="e">
        <f>IF(AND(AG$135&gt;=($B84+1),AG$135&lt;($B84+1)+$E$65),$BC84*($C84-SUM($D148:AF148)),0)+IF(AG$71=$B84,$BC84*1*$C84)</f>
        <v>#REF!</v>
      </c>
      <c r="AH84" s="141" t="e">
        <f>IF(AND(AH$135&gt;=($B84+1),AH$135&lt;($B84+1)+$E$65),$BC84*($C84-SUM($D148:AG148)),0)+IF(AH$71=$B84,$BC84*1*$C84)</f>
        <v>#REF!</v>
      </c>
      <c r="AI84" s="141" t="e">
        <f>IF(AND(AI$135&gt;=($B84+1),AI$135&lt;($B84+1)+$E$65),$BC84*($C84-SUM($D148:AH148)),0)+IF(AI$71=$B84,$BC84*1*$C84)</f>
        <v>#REF!</v>
      </c>
      <c r="AJ84" s="141" t="e">
        <f>IF(AND(AJ$135&gt;=($B84+1),AJ$135&lt;($B84+1)+$E$65),$BC84*($C84-SUM($D148:AI148)),0)+IF(AJ$71=$B84,$BC84*1*$C84)</f>
        <v>#REF!</v>
      </c>
      <c r="AK84" s="141" t="e">
        <f>IF(AND(AK$135&gt;=($B84+1),AK$135&lt;($B84+1)+$E$65),$BC84*($C84-SUM($D148:AJ148)),0)+IF(AK$71=$B84,$BC84*1*$C84)</f>
        <v>#REF!</v>
      </c>
      <c r="AL84" s="141" t="e">
        <f>IF(AND(AL$135&gt;=($B84+1),AL$135&lt;($B84+1)+$E$65),$BC84*($C84-SUM($D148:AK148)),0)+IF(AL$71=$B84,$BC84*1*$C84)</f>
        <v>#REF!</v>
      </c>
      <c r="AM84" s="141" t="e">
        <f>IF(AND(AM$135&gt;=($B84+1),AM$135&lt;($B84+1)+$E$65),$BC84*($C84-SUM($D148:AL148)),0)+IF(AM$71=$B84,$BC84*1*$C84)</f>
        <v>#REF!</v>
      </c>
      <c r="AN84" s="141" t="e">
        <f>IF(AND(AN$135&gt;=($B84+1),AN$135&lt;($B84+1)+$E$65),$BC84*($C84-SUM($D148:AM148)),0)+IF(AN$71=$B84,$BC84*1*$C84)</f>
        <v>#REF!</v>
      </c>
      <c r="AO84" s="141" t="e">
        <f>IF(AND(AO$135&gt;=($B84+1),AO$135&lt;($B84+1)+$E$65),$BC84*($C84-SUM($D148:AN148)),0)+IF(AO$71=$B84,$BC84*1*$C84)</f>
        <v>#REF!</v>
      </c>
      <c r="AP84" s="141" t="e">
        <f>IF(AND(AP$135&gt;=($B84+1),AP$135&lt;($B84+1)+$E$65),$BC84*($C84-SUM($D148:AO148)),0)+IF(AP$71=$B84,$BC84*1*$C84)</f>
        <v>#REF!</v>
      </c>
      <c r="AQ84" s="141" t="e">
        <f>IF(AND(AQ$135&gt;=($B84+1),AQ$135&lt;($B84+1)+$E$65),$BC84*($C84-SUM($D148:AP148)),0)+IF(AQ$71=$B84,$BC84*1*$C84)</f>
        <v>#REF!</v>
      </c>
      <c r="AR84" s="141" t="e">
        <f>IF(AND(AR$135&gt;=($B84+1),AR$135&lt;($B84+1)+$E$65),$BC84*($C84-SUM($D148:AQ148)),0)+IF(AR$71=$B84,$BC84*1*$C84)</f>
        <v>#REF!</v>
      </c>
      <c r="AS84" s="141" t="e">
        <f>IF(AND(AS$135&gt;=($B84+1),AS$135&lt;($B84+1)+$E$65),$BC84*($C84-SUM($D148:AR148)),0)+IF(AS$71=$B84,$BC84*1*$C84)</f>
        <v>#REF!</v>
      </c>
      <c r="AT84" s="141" t="e">
        <f>IF(AND(AT$135&gt;=($B84+1),AT$135&lt;($B84+1)+$E$65),$BC84*($C84-SUM($D148:AS148)),0)+IF(AT$71=$B84,$BC84*1*$C84)</f>
        <v>#REF!</v>
      </c>
      <c r="AU84" s="141" t="e">
        <f>IF(AND(AU$135&gt;=($B84+1),AU$135&lt;($B84+1)+$E$65),$BC84*($C84-SUM($D148:AT148)),0)+IF(AU$71=$B84,$BC84*1*$C84)</f>
        <v>#REF!</v>
      </c>
      <c r="AV84" s="141" t="e">
        <f>IF(AND(AV$135&gt;=($B84+1),AV$135&lt;($B84+1)+$E$65),$BC84*($C84-SUM($D148:AU148)),0)+IF(AV$71=$B84,$BC84*1*$C84)</f>
        <v>#REF!</v>
      </c>
      <c r="AW84" s="141" t="e">
        <f>IF(AND(AW$135&gt;=($B84+1),AW$135&lt;($B84+1)+$E$65),$BC84*($C84-SUM($D148:AV148)),0)+IF(AW$71=$B84,$BC84*1*$C84)</f>
        <v>#REF!</v>
      </c>
      <c r="AX84" s="141" t="e">
        <f>IF(AND(AX$135&gt;=($B84+1),AX$135&lt;($B84+1)+$E$65),$BC84*($C84-SUM($D148:AW148)),0)+IF(AX$71=$B84,$BC84*1*$C84)</f>
        <v>#REF!</v>
      </c>
      <c r="AY84" s="141" t="e">
        <f>IF(AND(AY$135&gt;=($B84+1),AY$135&lt;($B84+1)+$E$65),$BC84*($C84-SUM($D148:AX148)),0)+IF(AY$71=$B84,$BC84*1*$C84)</f>
        <v>#REF!</v>
      </c>
      <c r="AZ84" s="141" t="e">
        <f>IF(AND(AZ$135&gt;=($B84+1),AZ$135&lt;($B84+1)+$E$65),$BC84*($C84-SUM($D148:AY148)),0)+IF(AZ$71=$B84,$BC84*1*$C84)</f>
        <v>#REF!</v>
      </c>
      <c r="BA84" s="141" t="e">
        <f>IF(AND(BA$135&gt;=($B84+1),BA$135&lt;($B84+1)+$E$65),$BC84*($C84-SUM($D148:AZ148)),0)+IF(BA$71=$B84,$BC84*1*$C84)</f>
        <v>#REF!</v>
      </c>
      <c r="BB84" s="141" t="e">
        <f>IF(AND(BB$135&gt;=($B84+1),BB$135&lt;($B84+1)+$E$65),$BC84*($C84-SUM($D148:BA148)),0)+IF(BB$71=$B84,$BC84*1*$C84)</f>
        <v>#REF!</v>
      </c>
      <c r="BC84" s="145" t="e">
        <f>#REF!</f>
        <v>#REF!</v>
      </c>
      <c r="BD84" s="146" t="e">
        <f ca="1">SUM(OFFSET($D$72,0,$B84-2000):OFFSET($D$122,0,$B84-2000))</f>
        <v>#REF!</v>
      </c>
    </row>
    <row r="85" spans="2:56">
      <c r="B85" s="139">
        <v>2013</v>
      </c>
      <c r="C85" s="144" t="e">
        <f t="shared" si="6"/>
        <v>#REF!</v>
      </c>
      <c r="D85" s="141">
        <f>IF(AND(D$135&gt;=($B85+1),D$135&lt;($B85+1)+$E$65),$BC85*($C85-SUM(C149:$D149)),0)+IF(D$71=$B85,$BC85*1*$C85)</f>
        <v>0</v>
      </c>
      <c r="E85" s="141">
        <f>IF(AND(E$135&gt;=($B85+1),E$135&lt;($B85+1)+$E$65),$BC85*($C85-SUM(D149:$D149)),0)+IF(E$71=$B85,$BC85*1*$C85)</f>
        <v>0</v>
      </c>
      <c r="F85" s="141">
        <f>IF(AND(F$135&gt;=($B85+1),F$135&lt;($B85+1)+$E$65),$BC85*($C85-SUM($D149:E149)),0)+IF(F$71=$B85,$BC85*1*$C85)</f>
        <v>0</v>
      </c>
      <c r="G85" s="141">
        <f>IF(AND(G$135&gt;=($B85+1),G$135&lt;($B85+1)+$E$65),$BC85*($C85-SUM($D149:F149)),0)+IF(G$71=$B85,$BC85*1*$C85)</f>
        <v>0</v>
      </c>
      <c r="H85" s="141">
        <f>IF(AND(H$135&gt;=($B85+1),H$135&lt;($B85+1)+$E$65),$BC85*($C85-SUM($D149:G149)),0)+IF(H$71=$B85,$BC85*1*$C85)</f>
        <v>0</v>
      </c>
      <c r="I85" s="141">
        <f>IF(AND(I$135&gt;=($B85+1),I$135&lt;($B85+1)+$E$65),$BC85*($C85-SUM($D149:H149)),0)+IF(I$71=$B85,$BC85*1*$C85)</f>
        <v>0</v>
      </c>
      <c r="J85" s="141">
        <f>IF(AND(J$135&gt;=($B85+1),J$135&lt;($B85+1)+$E$65),$BC85*($C85-SUM($D149:I149)),0)+IF(J$71=$B85,$BC85*1*$C85)</f>
        <v>0</v>
      </c>
      <c r="K85" s="141">
        <f>IF(AND(K$135&gt;=($B85+1),K$135&lt;($B85+1)+$E$65),$BC85*($C85-SUM($D149:J149)),0)+IF(K$71=$B85,$BC85*1*$C85)</f>
        <v>0</v>
      </c>
      <c r="L85" s="141">
        <f>IF(AND(L$135&gt;=($B85+1),L$135&lt;($B85+1)+$E$65),$BC85*($C85-SUM($D149:K149)),0)+IF(L$71=$B85,$BC85*1*$C85)</f>
        <v>0</v>
      </c>
      <c r="M85" s="141">
        <f>IF(AND(M$135&gt;=($B85+1),M$135&lt;($B85+1)+$E$65),$BC85*($C85-SUM($D149:L149)),0)+IF(M$71=$B85,$BC85*1*$C85)</f>
        <v>0</v>
      </c>
      <c r="N85" s="141">
        <f>IF(AND(N$135&gt;=($B85+1),N$135&lt;($B85+1)+$E$65),$BC85*($C85-SUM($D149:M149)),0)+IF(N$71=$B85,$BC85*1*$C85)</f>
        <v>0</v>
      </c>
      <c r="O85" s="141">
        <f>IF(AND(O$135&gt;=($B85+1),O$135&lt;($B85+1)+$E$65),$BC85*($C85-SUM($D149:N149)),0)+IF(O$71=$B85,$BC85*1*$C85)</f>
        <v>0</v>
      </c>
      <c r="P85" s="141">
        <f>IF(AND(P$135&gt;=($B85+1),P$135&lt;($B85+1)+$E$65),$BC85*($C85-SUM($D149:O149)),0)+IF(P$71=$B85,$BC85*1*$C85)</f>
        <v>0</v>
      </c>
      <c r="Q85" s="141" t="e">
        <f>IF(AND(Q$135&gt;=($B85+1),Q$135&lt;($B85+1)+$E$65),$BC85*($C85-SUM($D149:P149)),0)+IF(Q$71=$B85,$BC85*1*$C85)</f>
        <v>#REF!</v>
      </c>
      <c r="R85" s="141" t="e">
        <f>IF(AND(R$135&gt;=($B85+1),R$135&lt;($B85+1)+$E$65),$BC85*($C85-SUM($D149:Q149)),0)+IF(R$71=$B85,$BC85*1*$C85)</f>
        <v>#REF!</v>
      </c>
      <c r="S85" s="141" t="e">
        <f>IF(AND(S$135&gt;=($B85+1),S$135&lt;($B85+1)+$E$65),$BC85*($C85-SUM($D149:R149)),0)+IF(S$71=$B85,$BC85*1*$C85)</f>
        <v>#REF!</v>
      </c>
      <c r="T85" s="141" t="e">
        <f>IF(AND(T$135&gt;=($B85+1),T$135&lt;($B85+1)+$E$65),$BC85*($C85-SUM($D149:S149)),0)+IF(T$71=$B85,$BC85*1*$C85)</f>
        <v>#REF!</v>
      </c>
      <c r="U85" s="141" t="e">
        <f>IF(AND(U$135&gt;=($B85+1),U$135&lt;($B85+1)+$E$65),$BC85*($C85-SUM($D149:T149)),0)+IF(U$71=$B85,$BC85*1*$C85)</f>
        <v>#REF!</v>
      </c>
      <c r="V85" s="141" t="e">
        <f>IF(AND(V$135&gt;=($B85+1),V$135&lt;($B85+1)+$E$65),$BC85*($C85-SUM($D149:U149)),0)+IF(V$71=$B85,$BC85*1*$C85)</f>
        <v>#REF!</v>
      </c>
      <c r="W85" s="141" t="e">
        <f>IF(AND(W$135&gt;=($B85+1),W$135&lt;($B85+1)+$E$65),$BC85*($C85-SUM($D149:V149)),0)+IF(W$71=$B85,$BC85*1*$C85)</f>
        <v>#REF!</v>
      </c>
      <c r="X85" s="141" t="e">
        <f>IF(AND(X$135&gt;=($B85+1),X$135&lt;($B85+1)+$E$65),$BC85*($C85-SUM($D149:W149)),0)+IF(X$71=$B85,$BC85*1*$C85)</f>
        <v>#REF!</v>
      </c>
      <c r="Y85" s="141" t="e">
        <f>IF(AND(Y$135&gt;=($B85+1),Y$135&lt;($B85+1)+$E$65),$BC85*($C85-SUM($D149:X149)),0)+IF(Y$71=$B85,$BC85*1*$C85)</f>
        <v>#REF!</v>
      </c>
      <c r="Z85" s="141" t="e">
        <f>IF(AND(Z$135&gt;=($B85+1),Z$135&lt;($B85+1)+$E$65),$BC85*($C85-SUM($D149:Y149)),0)+IF(Z$71=$B85,$BC85*1*$C85)</f>
        <v>#REF!</v>
      </c>
      <c r="AA85" s="141" t="e">
        <f>IF(AND(AA$135&gt;=($B85+1),AA$135&lt;($B85+1)+$E$65),$BC85*($C85-SUM($D149:Z149)),0)+IF(AA$71=$B85,$BC85*1*$C85)</f>
        <v>#REF!</v>
      </c>
      <c r="AB85" s="141" t="e">
        <f>IF(AND(AB$135&gt;=($B85+1),AB$135&lt;($B85+1)+$E$65),$BC85*($C85-SUM($D149:AA149)),0)+IF(AB$71=$B85,$BC85*1*$C85)</f>
        <v>#REF!</v>
      </c>
      <c r="AC85" s="141" t="e">
        <f>IF(AND(AC$135&gt;=($B85+1),AC$135&lt;($B85+1)+$E$65),$BC85*($C85-SUM($D149:AB149)),0)+IF(AC$71=$B85,$BC85*1*$C85)</f>
        <v>#REF!</v>
      </c>
      <c r="AD85" s="141" t="e">
        <f>IF(AND(AD$135&gt;=($B85+1),AD$135&lt;($B85+1)+$E$65),$BC85*($C85-SUM($D149:AC149)),0)+IF(AD$71=$B85,$BC85*1*$C85)</f>
        <v>#REF!</v>
      </c>
      <c r="AE85" s="141" t="e">
        <f>IF(AND(AE$135&gt;=($B85+1),AE$135&lt;($B85+1)+$E$65),$BC85*($C85-SUM($D149:AD149)),0)+IF(AE$71=$B85,$BC85*1*$C85)</f>
        <v>#REF!</v>
      </c>
      <c r="AF85" s="141" t="e">
        <f>IF(AND(AF$135&gt;=($B85+1),AF$135&lt;($B85+1)+$E$65),$BC85*($C85-SUM($D149:AE149)),0)+IF(AF$71=$B85,$BC85*1*$C85)</f>
        <v>#REF!</v>
      </c>
      <c r="AG85" s="141" t="e">
        <f>IF(AND(AG$135&gt;=($B85+1),AG$135&lt;($B85+1)+$E$65),$BC85*($C85-SUM($D149:AF149)),0)+IF(AG$71=$B85,$BC85*1*$C85)</f>
        <v>#REF!</v>
      </c>
      <c r="AH85" s="141" t="e">
        <f>IF(AND(AH$135&gt;=($B85+1),AH$135&lt;($B85+1)+$E$65),$BC85*($C85-SUM($D149:AG149)),0)+IF(AH$71=$B85,$BC85*1*$C85)</f>
        <v>#REF!</v>
      </c>
      <c r="AI85" s="141" t="e">
        <f>IF(AND(AI$135&gt;=($B85+1),AI$135&lt;($B85+1)+$E$65),$BC85*($C85-SUM($D149:AH149)),0)+IF(AI$71=$B85,$BC85*1*$C85)</f>
        <v>#REF!</v>
      </c>
      <c r="AJ85" s="141" t="e">
        <f>IF(AND(AJ$135&gt;=($B85+1),AJ$135&lt;($B85+1)+$E$65),$BC85*($C85-SUM($D149:AI149)),0)+IF(AJ$71=$B85,$BC85*1*$C85)</f>
        <v>#REF!</v>
      </c>
      <c r="AK85" s="141" t="e">
        <f>IF(AND(AK$135&gt;=($B85+1),AK$135&lt;($B85+1)+$E$65),$BC85*($C85-SUM($D149:AJ149)),0)+IF(AK$71=$B85,$BC85*1*$C85)</f>
        <v>#REF!</v>
      </c>
      <c r="AL85" s="141" t="e">
        <f>IF(AND(AL$135&gt;=($B85+1),AL$135&lt;($B85+1)+$E$65),$BC85*($C85-SUM($D149:AK149)),0)+IF(AL$71=$B85,$BC85*1*$C85)</f>
        <v>#REF!</v>
      </c>
      <c r="AM85" s="141" t="e">
        <f>IF(AND(AM$135&gt;=($B85+1),AM$135&lt;($B85+1)+$E$65),$BC85*($C85-SUM($D149:AL149)),0)+IF(AM$71=$B85,$BC85*1*$C85)</f>
        <v>#REF!</v>
      </c>
      <c r="AN85" s="141" t="e">
        <f>IF(AND(AN$135&gt;=($B85+1),AN$135&lt;($B85+1)+$E$65),$BC85*($C85-SUM($D149:AM149)),0)+IF(AN$71=$B85,$BC85*1*$C85)</f>
        <v>#REF!</v>
      </c>
      <c r="AO85" s="141" t="e">
        <f>IF(AND(AO$135&gt;=($B85+1),AO$135&lt;($B85+1)+$E$65),$BC85*($C85-SUM($D149:AN149)),0)+IF(AO$71=$B85,$BC85*1*$C85)</f>
        <v>#REF!</v>
      </c>
      <c r="AP85" s="141" t="e">
        <f>IF(AND(AP$135&gt;=($B85+1),AP$135&lt;($B85+1)+$E$65),$BC85*($C85-SUM($D149:AO149)),0)+IF(AP$71=$B85,$BC85*1*$C85)</f>
        <v>#REF!</v>
      </c>
      <c r="AQ85" s="141" t="e">
        <f>IF(AND(AQ$135&gt;=($B85+1),AQ$135&lt;($B85+1)+$E$65),$BC85*($C85-SUM($D149:AP149)),0)+IF(AQ$71=$B85,$BC85*1*$C85)</f>
        <v>#REF!</v>
      </c>
      <c r="AR85" s="141" t="e">
        <f>IF(AND(AR$135&gt;=($B85+1),AR$135&lt;($B85+1)+$E$65),$BC85*($C85-SUM($D149:AQ149)),0)+IF(AR$71=$B85,$BC85*1*$C85)</f>
        <v>#REF!</v>
      </c>
      <c r="AS85" s="141" t="e">
        <f>IF(AND(AS$135&gt;=($B85+1),AS$135&lt;($B85+1)+$E$65),$BC85*($C85-SUM($D149:AR149)),0)+IF(AS$71=$B85,$BC85*1*$C85)</f>
        <v>#REF!</v>
      </c>
      <c r="AT85" s="141" t="e">
        <f>IF(AND(AT$135&gt;=($B85+1),AT$135&lt;($B85+1)+$E$65),$BC85*($C85-SUM($D149:AS149)),0)+IF(AT$71=$B85,$BC85*1*$C85)</f>
        <v>#REF!</v>
      </c>
      <c r="AU85" s="141" t="e">
        <f>IF(AND(AU$135&gt;=($B85+1),AU$135&lt;($B85+1)+$E$65),$BC85*($C85-SUM($D149:AT149)),0)+IF(AU$71=$B85,$BC85*1*$C85)</f>
        <v>#REF!</v>
      </c>
      <c r="AV85" s="141" t="e">
        <f>IF(AND(AV$135&gt;=($B85+1),AV$135&lt;($B85+1)+$E$65),$BC85*($C85-SUM($D149:AU149)),0)+IF(AV$71=$B85,$BC85*1*$C85)</f>
        <v>#REF!</v>
      </c>
      <c r="AW85" s="141" t="e">
        <f>IF(AND(AW$135&gt;=($B85+1),AW$135&lt;($B85+1)+$E$65),$BC85*($C85-SUM($D149:AV149)),0)+IF(AW$71=$B85,$BC85*1*$C85)</f>
        <v>#REF!</v>
      </c>
      <c r="AX85" s="141" t="e">
        <f>IF(AND(AX$135&gt;=($B85+1),AX$135&lt;($B85+1)+$E$65),$BC85*($C85-SUM($D149:AW149)),0)+IF(AX$71=$B85,$BC85*1*$C85)</f>
        <v>#REF!</v>
      </c>
      <c r="AY85" s="141" t="e">
        <f>IF(AND(AY$135&gt;=($B85+1),AY$135&lt;($B85+1)+$E$65),$BC85*($C85-SUM($D149:AX149)),0)+IF(AY$71=$B85,$BC85*1*$C85)</f>
        <v>#REF!</v>
      </c>
      <c r="AZ85" s="141" t="e">
        <f>IF(AND(AZ$135&gt;=($B85+1),AZ$135&lt;($B85+1)+$E$65),$BC85*($C85-SUM($D149:AY149)),0)+IF(AZ$71=$B85,$BC85*1*$C85)</f>
        <v>#REF!</v>
      </c>
      <c r="BA85" s="141" t="e">
        <f>IF(AND(BA$135&gt;=($B85+1),BA$135&lt;($B85+1)+$E$65),$BC85*($C85-SUM($D149:AZ149)),0)+IF(BA$71=$B85,$BC85*1*$C85)</f>
        <v>#REF!</v>
      </c>
      <c r="BB85" s="141" t="e">
        <f>IF(AND(BB$135&gt;=($B85+1),BB$135&lt;($B85+1)+$E$65),$BC85*($C85-SUM($D149:BA149)),0)+IF(BB$71=$B85,$BC85*1*$C85)</f>
        <v>#REF!</v>
      </c>
      <c r="BC85" s="145" t="e">
        <f>#REF!</f>
        <v>#REF!</v>
      </c>
      <c r="BD85" s="146" t="e">
        <f ca="1">SUM(OFFSET($D$72,0,$B85-2000):OFFSET($D$122,0,$B85-2000))</f>
        <v>#REF!</v>
      </c>
    </row>
    <row r="86" spans="2:56">
      <c r="B86" s="139">
        <v>2014</v>
      </c>
      <c r="C86" s="144" t="e">
        <f t="shared" si="6"/>
        <v>#REF!</v>
      </c>
      <c r="D86" s="141">
        <f>IF(AND(D$135&gt;=($B86+1),D$135&lt;($B86+1)+$E$65),$BC86*($C86-SUM(C150:$D150)),0)+IF(D$71=$B86,$BC86*1*$C86)</f>
        <v>0</v>
      </c>
      <c r="E86" s="141">
        <f>IF(AND(E$135&gt;=($B86+1),E$135&lt;($B86+1)+$E$65),$BC86*($C86-SUM(D150:$D150)),0)+IF(E$71=$B86,$BC86*1*$C86)</f>
        <v>0</v>
      </c>
      <c r="F86" s="141">
        <f>IF(AND(F$135&gt;=($B86+1),F$135&lt;($B86+1)+$E$65),$BC86*($C86-SUM($D150:E150)),0)+IF(F$71=$B86,$BC86*1*$C86)</f>
        <v>0</v>
      </c>
      <c r="G86" s="141">
        <f>IF(AND(G$135&gt;=($B86+1),G$135&lt;($B86+1)+$E$65),$BC86*($C86-SUM($D150:F150)),0)+IF(G$71=$B86,$BC86*1*$C86)</f>
        <v>0</v>
      </c>
      <c r="H86" s="141">
        <f>IF(AND(H$135&gt;=($B86+1),H$135&lt;($B86+1)+$E$65),$BC86*($C86-SUM($D150:G150)),0)+IF(H$71=$B86,$BC86*1*$C86)</f>
        <v>0</v>
      </c>
      <c r="I86" s="141">
        <f>IF(AND(I$135&gt;=($B86+1),I$135&lt;($B86+1)+$E$65),$BC86*($C86-SUM($D150:H150)),0)+IF(I$71=$B86,$BC86*1*$C86)</f>
        <v>0</v>
      </c>
      <c r="J86" s="141">
        <f>IF(AND(J$135&gt;=($B86+1),J$135&lt;($B86+1)+$E$65),$BC86*($C86-SUM($D150:I150)),0)+IF(J$71=$B86,$BC86*1*$C86)</f>
        <v>0</v>
      </c>
      <c r="K86" s="141">
        <f>IF(AND(K$135&gt;=($B86+1),K$135&lt;($B86+1)+$E$65),$BC86*($C86-SUM($D150:J150)),0)+IF(K$71=$B86,$BC86*1*$C86)</f>
        <v>0</v>
      </c>
      <c r="L86" s="141">
        <f>IF(AND(L$135&gt;=($B86+1),L$135&lt;($B86+1)+$E$65),$BC86*($C86-SUM($D150:K150)),0)+IF(L$71=$B86,$BC86*1*$C86)</f>
        <v>0</v>
      </c>
      <c r="M86" s="141">
        <f>IF(AND(M$135&gt;=($B86+1),M$135&lt;($B86+1)+$E$65),$BC86*($C86-SUM($D150:L150)),0)+IF(M$71=$B86,$BC86*1*$C86)</f>
        <v>0</v>
      </c>
      <c r="N86" s="141">
        <f>IF(AND(N$135&gt;=($B86+1),N$135&lt;($B86+1)+$E$65),$BC86*($C86-SUM($D150:M150)),0)+IF(N$71=$B86,$BC86*1*$C86)</f>
        <v>0</v>
      </c>
      <c r="O86" s="141">
        <f>IF(AND(O$135&gt;=($B86+1),O$135&lt;($B86+1)+$E$65),$BC86*($C86-SUM($D150:N150)),0)+IF(O$71=$B86,$BC86*1*$C86)</f>
        <v>0</v>
      </c>
      <c r="P86" s="141">
        <f>IF(AND(P$135&gt;=($B86+1),P$135&lt;($B86+1)+$E$65),$BC86*($C86-SUM($D150:O150)),0)+IF(P$71=$B86,$BC86*1*$C86)</f>
        <v>0</v>
      </c>
      <c r="Q86" s="141">
        <f>IF(AND(Q$135&gt;=($B86+1),Q$135&lt;($B86+1)+$E$65),$BC86*($C86-SUM($D150:P150)),0)+IF(Q$71=$B86,$BC86*1*$C86)</f>
        <v>0</v>
      </c>
      <c r="R86" s="141" t="e">
        <f>IF(AND(R$135&gt;=($B86+1),R$135&lt;($B86+1)+$E$65),$BC86*($C86-SUM($D150:Q150)),0)+IF(R$71=$B86,$BC86*1*$C86)</f>
        <v>#REF!</v>
      </c>
      <c r="S86" s="141" t="e">
        <f>IF(AND(S$135&gt;=($B86+1),S$135&lt;($B86+1)+$E$65),$BC86*($C86-SUM($D150:R150)),0)+IF(S$71=$B86,$BC86*1*$C86)</f>
        <v>#REF!</v>
      </c>
      <c r="T86" s="141" t="e">
        <f>IF(AND(T$135&gt;=($B86+1),T$135&lt;($B86+1)+$E$65),$BC86*($C86-SUM($D150:S150)),0)+IF(T$71=$B86,$BC86*1*$C86)</f>
        <v>#REF!</v>
      </c>
      <c r="U86" s="141" t="e">
        <f>IF(AND(U$135&gt;=($B86+1),U$135&lt;($B86+1)+$E$65),$BC86*($C86-SUM($D150:T150)),0)+IF(U$71=$B86,$BC86*1*$C86)</f>
        <v>#REF!</v>
      </c>
      <c r="V86" s="141" t="e">
        <f>IF(AND(V$135&gt;=($B86+1),V$135&lt;($B86+1)+$E$65),$BC86*($C86-SUM($D150:U150)),0)+IF(V$71=$B86,$BC86*1*$C86)</f>
        <v>#REF!</v>
      </c>
      <c r="W86" s="141" t="e">
        <f>IF(AND(W$135&gt;=($B86+1),W$135&lt;($B86+1)+$E$65),$BC86*($C86-SUM($D150:V150)),0)+IF(W$71=$B86,$BC86*1*$C86)</f>
        <v>#REF!</v>
      </c>
      <c r="X86" s="141" t="e">
        <f>IF(AND(X$135&gt;=($B86+1),X$135&lt;($B86+1)+$E$65),$BC86*($C86-SUM($D150:W150)),0)+IF(X$71=$B86,$BC86*1*$C86)</f>
        <v>#REF!</v>
      </c>
      <c r="Y86" s="141" t="e">
        <f>IF(AND(Y$135&gt;=($B86+1),Y$135&lt;($B86+1)+$E$65),$BC86*($C86-SUM($D150:X150)),0)+IF(Y$71=$B86,$BC86*1*$C86)</f>
        <v>#REF!</v>
      </c>
      <c r="Z86" s="141" t="e">
        <f>IF(AND(Z$135&gt;=($B86+1),Z$135&lt;($B86+1)+$E$65),$BC86*($C86-SUM($D150:Y150)),0)+IF(Z$71=$B86,$BC86*1*$C86)</f>
        <v>#REF!</v>
      </c>
      <c r="AA86" s="141" t="e">
        <f>IF(AND(AA$135&gt;=($B86+1),AA$135&lt;($B86+1)+$E$65),$BC86*($C86-SUM($D150:Z150)),0)+IF(AA$71=$B86,$BC86*1*$C86)</f>
        <v>#REF!</v>
      </c>
      <c r="AB86" s="141" t="e">
        <f>IF(AND(AB$135&gt;=($B86+1),AB$135&lt;($B86+1)+$E$65),$BC86*($C86-SUM($D150:AA150)),0)+IF(AB$71=$B86,$BC86*1*$C86)</f>
        <v>#REF!</v>
      </c>
      <c r="AC86" s="141" t="e">
        <f>IF(AND(AC$135&gt;=($B86+1),AC$135&lt;($B86+1)+$E$65),$BC86*($C86-SUM($D150:AB150)),0)+IF(AC$71=$B86,$BC86*1*$C86)</f>
        <v>#REF!</v>
      </c>
      <c r="AD86" s="141" t="e">
        <f>IF(AND(AD$135&gt;=($B86+1),AD$135&lt;($B86+1)+$E$65),$BC86*($C86-SUM($D150:AC150)),0)+IF(AD$71=$B86,$BC86*1*$C86)</f>
        <v>#REF!</v>
      </c>
      <c r="AE86" s="141" t="e">
        <f>IF(AND(AE$135&gt;=($B86+1),AE$135&lt;($B86+1)+$E$65),$BC86*($C86-SUM($D150:AD150)),0)+IF(AE$71=$B86,$BC86*1*$C86)</f>
        <v>#REF!</v>
      </c>
      <c r="AF86" s="141" t="e">
        <f>IF(AND(AF$135&gt;=($B86+1),AF$135&lt;($B86+1)+$E$65),$BC86*($C86-SUM($D150:AE150)),0)+IF(AF$71=$B86,$BC86*1*$C86)</f>
        <v>#REF!</v>
      </c>
      <c r="AG86" s="141" t="e">
        <f>IF(AND(AG$135&gt;=($B86+1),AG$135&lt;($B86+1)+$E$65),$BC86*($C86-SUM($D150:AF150)),0)+IF(AG$71=$B86,$BC86*1*$C86)</f>
        <v>#REF!</v>
      </c>
      <c r="AH86" s="141" t="e">
        <f>IF(AND(AH$135&gt;=($B86+1),AH$135&lt;($B86+1)+$E$65),$BC86*($C86-SUM($D150:AG150)),0)+IF(AH$71=$B86,$BC86*1*$C86)</f>
        <v>#REF!</v>
      </c>
      <c r="AI86" s="141" t="e">
        <f>IF(AND(AI$135&gt;=($B86+1),AI$135&lt;($B86+1)+$E$65),$BC86*($C86-SUM($D150:AH150)),0)+IF(AI$71=$B86,$BC86*1*$C86)</f>
        <v>#REF!</v>
      </c>
      <c r="AJ86" s="141" t="e">
        <f>IF(AND(AJ$135&gt;=($B86+1),AJ$135&lt;($B86+1)+$E$65),$BC86*($C86-SUM($D150:AI150)),0)+IF(AJ$71=$B86,$BC86*1*$C86)</f>
        <v>#REF!</v>
      </c>
      <c r="AK86" s="141" t="e">
        <f>IF(AND(AK$135&gt;=($B86+1),AK$135&lt;($B86+1)+$E$65),$BC86*($C86-SUM($D150:AJ150)),0)+IF(AK$71=$B86,$BC86*1*$C86)</f>
        <v>#REF!</v>
      </c>
      <c r="AL86" s="141" t="e">
        <f>IF(AND(AL$135&gt;=($B86+1),AL$135&lt;($B86+1)+$E$65),$BC86*($C86-SUM($D150:AK150)),0)+IF(AL$71=$B86,$BC86*1*$C86)</f>
        <v>#REF!</v>
      </c>
      <c r="AM86" s="141" t="e">
        <f>IF(AND(AM$135&gt;=($B86+1),AM$135&lt;($B86+1)+$E$65),$BC86*($C86-SUM($D150:AL150)),0)+IF(AM$71=$B86,$BC86*1*$C86)</f>
        <v>#REF!</v>
      </c>
      <c r="AN86" s="141" t="e">
        <f>IF(AND(AN$135&gt;=($B86+1),AN$135&lt;($B86+1)+$E$65),$BC86*($C86-SUM($D150:AM150)),0)+IF(AN$71=$B86,$BC86*1*$C86)</f>
        <v>#REF!</v>
      </c>
      <c r="AO86" s="141" t="e">
        <f>IF(AND(AO$135&gt;=($B86+1),AO$135&lt;($B86+1)+$E$65),$BC86*($C86-SUM($D150:AN150)),0)+IF(AO$71=$B86,$BC86*1*$C86)</f>
        <v>#REF!</v>
      </c>
      <c r="AP86" s="141" t="e">
        <f>IF(AND(AP$135&gt;=($B86+1),AP$135&lt;($B86+1)+$E$65),$BC86*($C86-SUM($D150:AO150)),0)+IF(AP$71=$B86,$BC86*1*$C86)</f>
        <v>#REF!</v>
      </c>
      <c r="AQ86" s="141" t="e">
        <f>IF(AND(AQ$135&gt;=($B86+1),AQ$135&lt;($B86+1)+$E$65),$BC86*($C86-SUM($D150:AP150)),0)+IF(AQ$71=$B86,$BC86*1*$C86)</f>
        <v>#REF!</v>
      </c>
      <c r="AR86" s="141" t="e">
        <f>IF(AND(AR$135&gt;=($B86+1),AR$135&lt;($B86+1)+$E$65),$BC86*($C86-SUM($D150:AQ150)),0)+IF(AR$71=$B86,$BC86*1*$C86)</f>
        <v>#REF!</v>
      </c>
      <c r="AS86" s="141" t="e">
        <f>IF(AND(AS$135&gt;=($B86+1),AS$135&lt;($B86+1)+$E$65),$BC86*($C86-SUM($D150:AR150)),0)+IF(AS$71=$B86,$BC86*1*$C86)</f>
        <v>#REF!</v>
      </c>
      <c r="AT86" s="141" t="e">
        <f>IF(AND(AT$135&gt;=($B86+1),AT$135&lt;($B86+1)+$E$65),$BC86*($C86-SUM($D150:AS150)),0)+IF(AT$71=$B86,$BC86*1*$C86)</f>
        <v>#REF!</v>
      </c>
      <c r="AU86" s="141" t="e">
        <f>IF(AND(AU$135&gt;=($B86+1),AU$135&lt;($B86+1)+$E$65),$BC86*($C86-SUM($D150:AT150)),0)+IF(AU$71=$B86,$BC86*1*$C86)</f>
        <v>#REF!</v>
      </c>
      <c r="AV86" s="141" t="e">
        <f>IF(AND(AV$135&gt;=($B86+1),AV$135&lt;($B86+1)+$E$65),$BC86*($C86-SUM($D150:AU150)),0)+IF(AV$71=$B86,$BC86*1*$C86)</f>
        <v>#REF!</v>
      </c>
      <c r="AW86" s="141" t="e">
        <f>IF(AND(AW$135&gt;=($B86+1),AW$135&lt;($B86+1)+$E$65),$BC86*($C86-SUM($D150:AV150)),0)+IF(AW$71=$B86,$BC86*1*$C86)</f>
        <v>#REF!</v>
      </c>
      <c r="AX86" s="141" t="e">
        <f>IF(AND(AX$135&gt;=($B86+1),AX$135&lt;($B86+1)+$E$65),$BC86*($C86-SUM($D150:AW150)),0)+IF(AX$71=$B86,$BC86*1*$C86)</f>
        <v>#REF!</v>
      </c>
      <c r="AY86" s="141" t="e">
        <f>IF(AND(AY$135&gt;=($B86+1),AY$135&lt;($B86+1)+$E$65),$BC86*($C86-SUM($D150:AX150)),0)+IF(AY$71=$B86,$BC86*1*$C86)</f>
        <v>#REF!</v>
      </c>
      <c r="AZ86" s="141" t="e">
        <f>IF(AND(AZ$135&gt;=($B86+1),AZ$135&lt;($B86+1)+$E$65),$BC86*($C86-SUM($D150:AY150)),0)+IF(AZ$71=$B86,$BC86*1*$C86)</f>
        <v>#REF!</v>
      </c>
      <c r="BA86" s="141" t="e">
        <f>IF(AND(BA$135&gt;=($B86+1),BA$135&lt;($B86+1)+$E$65),$BC86*($C86-SUM($D150:AZ150)),0)+IF(BA$71=$B86,$BC86*1*$C86)</f>
        <v>#REF!</v>
      </c>
      <c r="BB86" s="141" t="e">
        <f>IF(AND(BB$135&gt;=($B86+1),BB$135&lt;($B86+1)+$E$65),$BC86*($C86-SUM($D150:BA150)),0)+IF(BB$71=$B86,$BC86*1*$C86)</f>
        <v>#REF!</v>
      </c>
      <c r="BC86" s="145" t="e">
        <f>#REF!</f>
        <v>#REF!</v>
      </c>
      <c r="BD86" s="146" t="e">
        <f ca="1">SUM(OFFSET($D$72,0,$B86-2000):OFFSET($D$122,0,$B86-2000))</f>
        <v>#REF!</v>
      </c>
    </row>
    <row r="87" spans="2:56">
      <c r="B87" s="139">
        <v>2015</v>
      </c>
      <c r="C87" s="144" t="e">
        <f t="shared" si="6"/>
        <v>#REF!</v>
      </c>
      <c r="D87" s="141">
        <f>IF(AND(D$135&gt;=($B87+1),D$135&lt;($B87+1)+$E$65),$BC87*($C87-SUM(C151:$D151)),0)+IF(D$71=$B87,$BC87*1*$C87)</f>
        <v>0</v>
      </c>
      <c r="E87" s="141">
        <f>IF(AND(E$135&gt;=($B87+1),E$135&lt;($B87+1)+$E$65),$BC87*($C87-SUM(D151:$D151)),0)+IF(E$71=$B87,$BC87*1*$C87)</f>
        <v>0</v>
      </c>
      <c r="F87" s="141">
        <f>IF(AND(F$135&gt;=($B87+1),F$135&lt;($B87+1)+$E$65),$BC87*($C87-SUM($D151:E151)),0)+IF(F$71=$B87,$BC87*1*$C87)</f>
        <v>0</v>
      </c>
      <c r="G87" s="141">
        <f>IF(AND(G$135&gt;=($B87+1),G$135&lt;($B87+1)+$E$65),$BC87*($C87-SUM($D151:F151)),0)+IF(G$71=$B87,$BC87*1*$C87)</f>
        <v>0</v>
      </c>
      <c r="H87" s="141">
        <f>IF(AND(H$135&gt;=($B87+1),H$135&lt;($B87+1)+$E$65),$BC87*($C87-SUM($D151:G151)),0)+IF(H$71=$B87,$BC87*1*$C87)</f>
        <v>0</v>
      </c>
      <c r="I87" s="141">
        <f>IF(AND(I$135&gt;=($B87+1),I$135&lt;($B87+1)+$E$65),$BC87*($C87-SUM($D151:H151)),0)+IF(I$71=$B87,$BC87*1*$C87)</f>
        <v>0</v>
      </c>
      <c r="J87" s="141">
        <f>IF(AND(J$135&gt;=($B87+1),J$135&lt;($B87+1)+$E$65),$BC87*($C87-SUM($D151:I151)),0)+IF(J$71=$B87,$BC87*1*$C87)</f>
        <v>0</v>
      </c>
      <c r="K87" s="141">
        <f>IF(AND(K$135&gt;=($B87+1),K$135&lt;($B87+1)+$E$65),$BC87*($C87-SUM($D151:J151)),0)+IF(K$71=$B87,$BC87*1*$C87)</f>
        <v>0</v>
      </c>
      <c r="L87" s="141">
        <f>IF(AND(L$135&gt;=($B87+1),L$135&lt;($B87+1)+$E$65),$BC87*($C87-SUM($D151:K151)),0)+IF(L$71=$B87,$BC87*1*$C87)</f>
        <v>0</v>
      </c>
      <c r="M87" s="141">
        <f>IF(AND(M$135&gt;=($B87+1),M$135&lt;($B87+1)+$E$65),$BC87*($C87-SUM($D151:L151)),0)+IF(M$71=$B87,$BC87*1*$C87)</f>
        <v>0</v>
      </c>
      <c r="N87" s="141">
        <f>IF(AND(N$135&gt;=($B87+1),N$135&lt;($B87+1)+$E$65),$BC87*($C87-SUM($D151:M151)),0)+IF(N$71=$B87,$BC87*1*$C87)</f>
        <v>0</v>
      </c>
      <c r="O87" s="141">
        <f>IF(AND(O$135&gt;=($B87+1),O$135&lt;($B87+1)+$E$65),$BC87*($C87-SUM($D151:N151)),0)+IF(O$71=$B87,$BC87*1*$C87)</f>
        <v>0</v>
      </c>
      <c r="P87" s="141">
        <f>IF(AND(P$135&gt;=($B87+1),P$135&lt;($B87+1)+$E$65),$BC87*($C87-SUM($D151:O151)),0)+IF(P$71=$B87,$BC87*1*$C87)</f>
        <v>0</v>
      </c>
      <c r="Q87" s="141">
        <f>IF(AND(Q$135&gt;=($B87+1),Q$135&lt;($B87+1)+$E$65),$BC87*($C87-SUM($D151:P151)),0)+IF(Q$71=$B87,$BC87*1*$C87)</f>
        <v>0</v>
      </c>
      <c r="R87" s="141">
        <f>IF(AND(R$135&gt;=($B87+1),R$135&lt;($B87+1)+$E$65),$BC87*($C87-SUM($D151:Q151)),0)+IF(R$71=$B87,$BC87*1*$C87)</f>
        <v>0</v>
      </c>
      <c r="S87" s="141" t="e">
        <f>IF(AND(S$135&gt;=($B87+1),S$135&lt;($B87+1)+$E$65),$BC87*($C87-SUM($D151:R151)),0)+IF(S$71=$B87,$BC87*1*$C87)</f>
        <v>#REF!</v>
      </c>
      <c r="T87" s="141" t="e">
        <f>IF(AND(T$135&gt;=($B87+1),T$135&lt;($B87+1)+$E$65),$BC87*($C87-SUM($D151:S151)),0)+IF(T$71=$B87,$BC87*1*$C87)</f>
        <v>#REF!</v>
      </c>
      <c r="U87" s="141" t="e">
        <f>IF(AND(U$135&gt;=($B87+1),U$135&lt;($B87+1)+$E$65),$BC87*($C87-SUM($D151:T151)),0)+IF(U$71=$B87,$BC87*1*$C87)</f>
        <v>#REF!</v>
      </c>
      <c r="V87" s="141" t="e">
        <f>IF(AND(V$135&gt;=($B87+1),V$135&lt;($B87+1)+$E$65),$BC87*($C87-SUM($D151:U151)),0)+IF(V$71=$B87,$BC87*1*$C87)</f>
        <v>#REF!</v>
      </c>
      <c r="W87" s="141" t="e">
        <f>IF(AND(W$135&gt;=($B87+1),W$135&lt;($B87+1)+$E$65),$BC87*($C87-SUM($D151:V151)),0)+IF(W$71=$B87,$BC87*1*$C87)</f>
        <v>#REF!</v>
      </c>
      <c r="X87" s="141" t="e">
        <f>IF(AND(X$135&gt;=($B87+1),X$135&lt;($B87+1)+$E$65),$BC87*($C87-SUM($D151:W151)),0)+IF(X$71=$B87,$BC87*1*$C87)</f>
        <v>#REF!</v>
      </c>
      <c r="Y87" s="141" t="e">
        <f>IF(AND(Y$135&gt;=($B87+1),Y$135&lt;($B87+1)+$E$65),$BC87*($C87-SUM($D151:X151)),0)+IF(Y$71=$B87,$BC87*1*$C87)</f>
        <v>#REF!</v>
      </c>
      <c r="Z87" s="141" t="e">
        <f>IF(AND(Z$135&gt;=($B87+1),Z$135&lt;($B87+1)+$E$65),$BC87*($C87-SUM($D151:Y151)),0)+IF(Z$71=$B87,$BC87*1*$C87)</f>
        <v>#REF!</v>
      </c>
      <c r="AA87" s="141" t="e">
        <f>IF(AND(AA$135&gt;=($B87+1),AA$135&lt;($B87+1)+$E$65),$BC87*($C87-SUM($D151:Z151)),0)+IF(AA$71=$B87,$BC87*1*$C87)</f>
        <v>#REF!</v>
      </c>
      <c r="AB87" s="141" t="e">
        <f>IF(AND(AB$135&gt;=($B87+1),AB$135&lt;($B87+1)+$E$65),$BC87*($C87-SUM($D151:AA151)),0)+IF(AB$71=$B87,$BC87*1*$C87)</f>
        <v>#REF!</v>
      </c>
      <c r="AC87" s="141" t="e">
        <f>IF(AND(AC$135&gt;=($B87+1),AC$135&lt;($B87+1)+$E$65),$BC87*($C87-SUM($D151:AB151)),0)+IF(AC$71=$B87,$BC87*1*$C87)</f>
        <v>#REF!</v>
      </c>
      <c r="AD87" s="141" t="e">
        <f>IF(AND(AD$135&gt;=($B87+1),AD$135&lt;($B87+1)+$E$65),$BC87*($C87-SUM($D151:AC151)),0)+IF(AD$71=$B87,$BC87*1*$C87)</f>
        <v>#REF!</v>
      </c>
      <c r="AE87" s="141" t="e">
        <f>IF(AND(AE$135&gt;=($B87+1),AE$135&lt;($B87+1)+$E$65),$BC87*($C87-SUM($D151:AD151)),0)+IF(AE$71=$B87,$BC87*1*$C87)</f>
        <v>#REF!</v>
      </c>
      <c r="AF87" s="141" t="e">
        <f>IF(AND(AF$135&gt;=($B87+1),AF$135&lt;($B87+1)+$E$65),$BC87*($C87-SUM($D151:AE151)),0)+IF(AF$71=$B87,$BC87*1*$C87)</f>
        <v>#REF!</v>
      </c>
      <c r="AG87" s="141" t="e">
        <f>IF(AND(AG$135&gt;=($B87+1),AG$135&lt;($B87+1)+$E$65),$BC87*($C87-SUM($D151:AF151)),0)+IF(AG$71=$B87,$BC87*1*$C87)</f>
        <v>#REF!</v>
      </c>
      <c r="AH87" s="141" t="e">
        <f>IF(AND(AH$135&gt;=($B87+1),AH$135&lt;($B87+1)+$E$65),$BC87*($C87-SUM($D151:AG151)),0)+IF(AH$71=$B87,$BC87*1*$C87)</f>
        <v>#REF!</v>
      </c>
      <c r="AI87" s="141" t="e">
        <f>IF(AND(AI$135&gt;=($B87+1),AI$135&lt;($B87+1)+$E$65),$BC87*($C87-SUM($D151:AH151)),0)+IF(AI$71=$B87,$BC87*1*$C87)</f>
        <v>#REF!</v>
      </c>
      <c r="AJ87" s="141" t="e">
        <f>IF(AND(AJ$135&gt;=($B87+1),AJ$135&lt;($B87+1)+$E$65),$BC87*($C87-SUM($D151:AI151)),0)+IF(AJ$71=$B87,$BC87*1*$C87)</f>
        <v>#REF!</v>
      </c>
      <c r="AK87" s="141" t="e">
        <f>IF(AND(AK$135&gt;=($B87+1),AK$135&lt;($B87+1)+$E$65),$BC87*($C87-SUM($D151:AJ151)),0)+IF(AK$71=$B87,$BC87*1*$C87)</f>
        <v>#REF!</v>
      </c>
      <c r="AL87" s="141" t="e">
        <f>IF(AND(AL$135&gt;=($B87+1),AL$135&lt;($B87+1)+$E$65),$BC87*($C87-SUM($D151:AK151)),0)+IF(AL$71=$B87,$BC87*1*$C87)</f>
        <v>#REF!</v>
      </c>
      <c r="AM87" s="141" t="e">
        <f>IF(AND(AM$135&gt;=($B87+1),AM$135&lt;($B87+1)+$E$65),$BC87*($C87-SUM($D151:AL151)),0)+IF(AM$71=$B87,$BC87*1*$C87)</f>
        <v>#REF!</v>
      </c>
      <c r="AN87" s="141" t="e">
        <f>IF(AND(AN$135&gt;=($B87+1),AN$135&lt;($B87+1)+$E$65),$BC87*($C87-SUM($D151:AM151)),0)+IF(AN$71=$B87,$BC87*1*$C87)</f>
        <v>#REF!</v>
      </c>
      <c r="AO87" s="141" t="e">
        <f>IF(AND(AO$135&gt;=($B87+1),AO$135&lt;($B87+1)+$E$65),$BC87*($C87-SUM($D151:AN151)),0)+IF(AO$71=$B87,$BC87*1*$C87)</f>
        <v>#REF!</v>
      </c>
      <c r="AP87" s="141" t="e">
        <f>IF(AND(AP$135&gt;=($B87+1),AP$135&lt;($B87+1)+$E$65),$BC87*($C87-SUM($D151:AO151)),0)+IF(AP$71=$B87,$BC87*1*$C87)</f>
        <v>#REF!</v>
      </c>
      <c r="AQ87" s="141" t="e">
        <f>IF(AND(AQ$135&gt;=($B87+1),AQ$135&lt;($B87+1)+$E$65),$BC87*($C87-SUM($D151:AP151)),0)+IF(AQ$71=$B87,$BC87*1*$C87)</f>
        <v>#REF!</v>
      </c>
      <c r="AR87" s="141" t="e">
        <f>IF(AND(AR$135&gt;=($B87+1),AR$135&lt;($B87+1)+$E$65),$BC87*($C87-SUM($D151:AQ151)),0)+IF(AR$71=$B87,$BC87*1*$C87)</f>
        <v>#REF!</v>
      </c>
      <c r="AS87" s="141" t="e">
        <f>IF(AND(AS$135&gt;=($B87+1),AS$135&lt;($B87+1)+$E$65),$BC87*($C87-SUM($D151:AR151)),0)+IF(AS$71=$B87,$BC87*1*$C87)</f>
        <v>#REF!</v>
      </c>
      <c r="AT87" s="141" t="e">
        <f>IF(AND(AT$135&gt;=($B87+1),AT$135&lt;($B87+1)+$E$65),$BC87*($C87-SUM($D151:AS151)),0)+IF(AT$71=$B87,$BC87*1*$C87)</f>
        <v>#REF!</v>
      </c>
      <c r="AU87" s="141" t="e">
        <f>IF(AND(AU$135&gt;=($B87+1),AU$135&lt;($B87+1)+$E$65),$BC87*($C87-SUM($D151:AT151)),0)+IF(AU$71=$B87,$BC87*1*$C87)</f>
        <v>#REF!</v>
      </c>
      <c r="AV87" s="141" t="e">
        <f>IF(AND(AV$135&gt;=($B87+1),AV$135&lt;($B87+1)+$E$65),$BC87*($C87-SUM($D151:AU151)),0)+IF(AV$71=$B87,$BC87*1*$C87)</f>
        <v>#REF!</v>
      </c>
      <c r="AW87" s="141" t="e">
        <f>IF(AND(AW$135&gt;=($B87+1),AW$135&lt;($B87+1)+$E$65),$BC87*($C87-SUM($D151:AV151)),0)+IF(AW$71=$B87,$BC87*1*$C87)</f>
        <v>#REF!</v>
      </c>
      <c r="AX87" s="141" t="e">
        <f>IF(AND(AX$135&gt;=($B87+1),AX$135&lt;($B87+1)+$E$65),$BC87*($C87-SUM($D151:AW151)),0)+IF(AX$71=$B87,$BC87*1*$C87)</f>
        <v>#REF!</v>
      </c>
      <c r="AY87" s="141" t="e">
        <f>IF(AND(AY$135&gt;=($B87+1),AY$135&lt;($B87+1)+$E$65),$BC87*($C87-SUM($D151:AX151)),0)+IF(AY$71=$B87,$BC87*1*$C87)</f>
        <v>#REF!</v>
      </c>
      <c r="AZ87" s="141" t="e">
        <f>IF(AND(AZ$135&gt;=($B87+1),AZ$135&lt;($B87+1)+$E$65),$BC87*($C87-SUM($D151:AY151)),0)+IF(AZ$71=$B87,$BC87*1*$C87)</f>
        <v>#REF!</v>
      </c>
      <c r="BA87" s="141" t="e">
        <f>IF(AND(BA$135&gt;=($B87+1),BA$135&lt;($B87+1)+$E$65),$BC87*($C87-SUM($D151:AZ151)),0)+IF(BA$71=$B87,$BC87*1*$C87)</f>
        <v>#REF!</v>
      </c>
      <c r="BB87" s="141" t="e">
        <f>IF(AND(BB$135&gt;=($B87+1),BB$135&lt;($B87+1)+$E$65),$BC87*($C87-SUM($D151:BA151)),0)+IF(BB$71=$B87,$BC87*1*$C87)</f>
        <v>#REF!</v>
      </c>
      <c r="BC87" s="145" t="e">
        <f>#REF!</f>
        <v>#REF!</v>
      </c>
      <c r="BD87" s="146" t="e">
        <f ca="1">SUM(OFFSET($D$72,0,$B87-2000):OFFSET($D$122,0,$B87-2000))</f>
        <v>#REF!</v>
      </c>
    </row>
    <row r="88" spans="2:56">
      <c r="B88" s="139">
        <v>2016</v>
      </c>
      <c r="C88" s="144" t="e">
        <f t="shared" si="6"/>
        <v>#REF!</v>
      </c>
      <c r="D88" s="141">
        <f>IF(AND(D$135&gt;=($B88+1),D$135&lt;($B88+1)+$E$65),$BC88*($C88-SUM(C152:$D152)),0)+IF(D$71=$B88,$BC88*1*$C88)</f>
        <v>0</v>
      </c>
      <c r="E88" s="141">
        <f>IF(AND(E$135&gt;=($B88+1),E$135&lt;($B88+1)+$E$65),$BC88*($C88-SUM(D152:$D152)),0)+IF(E$71=$B88,$BC88*1*$C88)</f>
        <v>0</v>
      </c>
      <c r="F88" s="141">
        <f>IF(AND(F$135&gt;=($B88+1),F$135&lt;($B88+1)+$E$65),$BC88*($C88-SUM($D152:E152)),0)+IF(F$71=$B88,$BC88*1*$C88)</f>
        <v>0</v>
      </c>
      <c r="G88" s="141">
        <f>IF(AND(G$135&gt;=($B88+1),G$135&lt;($B88+1)+$E$65),$BC88*($C88-SUM($D152:F152)),0)+IF(G$71=$B88,$BC88*1*$C88)</f>
        <v>0</v>
      </c>
      <c r="H88" s="141">
        <f>IF(AND(H$135&gt;=($B88+1),H$135&lt;($B88+1)+$E$65),$BC88*($C88-SUM($D152:G152)),0)+IF(H$71=$B88,$BC88*1*$C88)</f>
        <v>0</v>
      </c>
      <c r="I88" s="141">
        <f>IF(AND(I$135&gt;=($B88+1),I$135&lt;($B88+1)+$E$65),$BC88*($C88-SUM($D152:H152)),0)+IF(I$71=$B88,$BC88*1*$C88)</f>
        <v>0</v>
      </c>
      <c r="J88" s="141">
        <f>IF(AND(J$135&gt;=($B88+1),J$135&lt;($B88+1)+$E$65),$BC88*($C88-SUM($D152:I152)),0)+IF(J$71=$B88,$BC88*1*$C88)</f>
        <v>0</v>
      </c>
      <c r="K88" s="141">
        <f>IF(AND(K$135&gt;=($B88+1),K$135&lt;($B88+1)+$E$65),$BC88*($C88-SUM($D152:J152)),0)+IF(K$71=$B88,$BC88*1*$C88)</f>
        <v>0</v>
      </c>
      <c r="L88" s="141">
        <f>IF(AND(L$135&gt;=($B88+1),L$135&lt;($B88+1)+$E$65),$BC88*($C88-SUM($D152:K152)),0)+IF(L$71=$B88,$BC88*1*$C88)</f>
        <v>0</v>
      </c>
      <c r="M88" s="141">
        <f>IF(AND(M$135&gt;=($B88+1),M$135&lt;($B88+1)+$E$65),$BC88*($C88-SUM($D152:L152)),0)+IF(M$71=$B88,$BC88*1*$C88)</f>
        <v>0</v>
      </c>
      <c r="N88" s="141">
        <f>IF(AND(N$135&gt;=($B88+1),N$135&lt;($B88+1)+$E$65),$BC88*($C88-SUM($D152:M152)),0)+IF(N$71=$B88,$BC88*1*$C88)</f>
        <v>0</v>
      </c>
      <c r="O88" s="141">
        <f>IF(AND(O$135&gt;=($B88+1),O$135&lt;($B88+1)+$E$65),$BC88*($C88-SUM($D152:N152)),0)+IF(O$71=$B88,$BC88*1*$C88)</f>
        <v>0</v>
      </c>
      <c r="P88" s="141">
        <f>IF(AND(P$135&gt;=($B88+1),P$135&lt;($B88+1)+$E$65),$BC88*($C88-SUM($D152:O152)),0)+IF(P$71=$B88,$BC88*1*$C88)</f>
        <v>0</v>
      </c>
      <c r="Q88" s="141">
        <f>IF(AND(Q$135&gt;=($B88+1),Q$135&lt;($B88+1)+$E$65),$BC88*($C88-SUM($D152:P152)),0)+IF(Q$71=$B88,$BC88*1*$C88)</f>
        <v>0</v>
      </c>
      <c r="R88" s="141">
        <f>IF(AND(R$135&gt;=($B88+1),R$135&lt;($B88+1)+$E$65),$BC88*($C88-SUM($D152:Q152)),0)+IF(R$71=$B88,$BC88*1*$C88)</f>
        <v>0</v>
      </c>
      <c r="S88" s="141">
        <f>IF(AND(S$135&gt;=($B88+1),S$135&lt;($B88+1)+$E$65),$BC88*($C88-SUM($D152:R152)),0)+IF(S$71=$B88,$BC88*1*$C88)</f>
        <v>0</v>
      </c>
      <c r="T88" s="141" t="e">
        <f>IF(AND(T$135&gt;=($B88+1),T$135&lt;($B88+1)+$E$65),$BC88*($C88-SUM($D152:S152)),0)+IF(T$71=$B88,$BC88*1*$C88)</f>
        <v>#REF!</v>
      </c>
      <c r="U88" s="141" t="e">
        <f>IF(AND(U$135&gt;=($B88+1),U$135&lt;($B88+1)+$E$65),$BC88*($C88-SUM($D152:T152)),0)+IF(U$71=$B88,$BC88*1*$C88)</f>
        <v>#REF!</v>
      </c>
      <c r="V88" s="141" t="e">
        <f>IF(AND(V$135&gt;=($B88+1),V$135&lt;($B88+1)+$E$65),$BC88*($C88-SUM($D152:U152)),0)+IF(V$71=$B88,$BC88*1*$C88)</f>
        <v>#REF!</v>
      </c>
      <c r="W88" s="141" t="e">
        <f>IF(AND(W$135&gt;=($B88+1),W$135&lt;($B88+1)+$E$65),$BC88*($C88-SUM($D152:V152)),0)+IF(W$71=$B88,$BC88*1*$C88)</f>
        <v>#REF!</v>
      </c>
      <c r="X88" s="141" t="e">
        <f>IF(AND(X$135&gt;=($B88+1),X$135&lt;($B88+1)+$E$65),$BC88*($C88-SUM($D152:W152)),0)+IF(X$71=$B88,$BC88*1*$C88)</f>
        <v>#REF!</v>
      </c>
      <c r="Y88" s="141" t="e">
        <f>IF(AND(Y$135&gt;=($B88+1),Y$135&lt;($B88+1)+$E$65),$BC88*($C88-SUM($D152:X152)),0)+IF(Y$71=$B88,$BC88*1*$C88)</f>
        <v>#REF!</v>
      </c>
      <c r="Z88" s="141" t="e">
        <f>IF(AND(Z$135&gt;=($B88+1),Z$135&lt;($B88+1)+$E$65),$BC88*($C88-SUM($D152:Y152)),0)+IF(Z$71=$B88,$BC88*1*$C88)</f>
        <v>#REF!</v>
      </c>
      <c r="AA88" s="141" t="e">
        <f>IF(AND(AA$135&gt;=($B88+1),AA$135&lt;($B88+1)+$E$65),$BC88*($C88-SUM($D152:Z152)),0)+IF(AA$71=$B88,$BC88*1*$C88)</f>
        <v>#REF!</v>
      </c>
      <c r="AB88" s="141" t="e">
        <f>IF(AND(AB$135&gt;=($B88+1),AB$135&lt;($B88+1)+$E$65),$BC88*($C88-SUM($D152:AA152)),0)+IF(AB$71=$B88,$BC88*1*$C88)</f>
        <v>#REF!</v>
      </c>
      <c r="AC88" s="141" t="e">
        <f>IF(AND(AC$135&gt;=($B88+1),AC$135&lt;($B88+1)+$E$65),$BC88*($C88-SUM($D152:AB152)),0)+IF(AC$71=$B88,$BC88*1*$C88)</f>
        <v>#REF!</v>
      </c>
      <c r="AD88" s="141" t="e">
        <f>IF(AND(AD$135&gt;=($B88+1),AD$135&lt;($B88+1)+$E$65),$BC88*($C88-SUM($D152:AC152)),0)+IF(AD$71=$B88,$BC88*1*$C88)</f>
        <v>#REF!</v>
      </c>
      <c r="AE88" s="141" t="e">
        <f>IF(AND(AE$135&gt;=($B88+1),AE$135&lt;($B88+1)+$E$65),$BC88*($C88-SUM($D152:AD152)),0)+IF(AE$71=$B88,$BC88*1*$C88)</f>
        <v>#REF!</v>
      </c>
      <c r="AF88" s="141" t="e">
        <f>IF(AND(AF$135&gt;=($B88+1),AF$135&lt;($B88+1)+$E$65),$BC88*($C88-SUM($D152:AE152)),0)+IF(AF$71=$B88,$BC88*1*$C88)</f>
        <v>#REF!</v>
      </c>
      <c r="AG88" s="141" t="e">
        <f>IF(AND(AG$135&gt;=($B88+1),AG$135&lt;($B88+1)+$E$65),$BC88*($C88-SUM($D152:AF152)),0)+IF(AG$71=$B88,$BC88*1*$C88)</f>
        <v>#REF!</v>
      </c>
      <c r="AH88" s="141" t="e">
        <f>IF(AND(AH$135&gt;=($B88+1),AH$135&lt;($B88+1)+$E$65),$BC88*($C88-SUM($D152:AG152)),0)+IF(AH$71=$B88,$BC88*1*$C88)</f>
        <v>#REF!</v>
      </c>
      <c r="AI88" s="141" t="e">
        <f>IF(AND(AI$135&gt;=($B88+1),AI$135&lt;($B88+1)+$E$65),$BC88*($C88-SUM($D152:AH152)),0)+IF(AI$71=$B88,$BC88*1*$C88)</f>
        <v>#REF!</v>
      </c>
      <c r="AJ88" s="141" t="e">
        <f>IF(AND(AJ$135&gt;=($B88+1),AJ$135&lt;($B88+1)+$E$65),$BC88*($C88-SUM($D152:AI152)),0)+IF(AJ$71=$B88,$BC88*1*$C88)</f>
        <v>#REF!</v>
      </c>
      <c r="AK88" s="141" t="e">
        <f>IF(AND(AK$135&gt;=($B88+1),AK$135&lt;($B88+1)+$E$65),$BC88*($C88-SUM($D152:AJ152)),0)+IF(AK$71=$B88,$BC88*1*$C88)</f>
        <v>#REF!</v>
      </c>
      <c r="AL88" s="141" t="e">
        <f>IF(AND(AL$135&gt;=($B88+1),AL$135&lt;($B88+1)+$E$65),$BC88*($C88-SUM($D152:AK152)),0)+IF(AL$71=$B88,$BC88*1*$C88)</f>
        <v>#REF!</v>
      </c>
      <c r="AM88" s="141" t="e">
        <f>IF(AND(AM$135&gt;=($B88+1),AM$135&lt;($B88+1)+$E$65),$BC88*($C88-SUM($D152:AL152)),0)+IF(AM$71=$B88,$BC88*1*$C88)</f>
        <v>#REF!</v>
      </c>
      <c r="AN88" s="141" t="e">
        <f>IF(AND(AN$135&gt;=($B88+1),AN$135&lt;($B88+1)+$E$65),$BC88*($C88-SUM($D152:AM152)),0)+IF(AN$71=$B88,$BC88*1*$C88)</f>
        <v>#REF!</v>
      </c>
      <c r="AO88" s="141" t="e">
        <f>IF(AND(AO$135&gt;=($B88+1),AO$135&lt;($B88+1)+$E$65),$BC88*($C88-SUM($D152:AN152)),0)+IF(AO$71=$B88,$BC88*1*$C88)</f>
        <v>#REF!</v>
      </c>
      <c r="AP88" s="141" t="e">
        <f>IF(AND(AP$135&gt;=($B88+1),AP$135&lt;($B88+1)+$E$65),$BC88*($C88-SUM($D152:AO152)),0)+IF(AP$71=$B88,$BC88*1*$C88)</f>
        <v>#REF!</v>
      </c>
      <c r="AQ88" s="141" t="e">
        <f>IF(AND(AQ$135&gt;=($B88+1),AQ$135&lt;($B88+1)+$E$65),$BC88*($C88-SUM($D152:AP152)),0)+IF(AQ$71=$B88,$BC88*1*$C88)</f>
        <v>#REF!</v>
      </c>
      <c r="AR88" s="141" t="e">
        <f>IF(AND(AR$135&gt;=($B88+1),AR$135&lt;($B88+1)+$E$65),$BC88*($C88-SUM($D152:AQ152)),0)+IF(AR$71=$B88,$BC88*1*$C88)</f>
        <v>#REF!</v>
      </c>
      <c r="AS88" s="141" t="e">
        <f>IF(AND(AS$135&gt;=($B88+1),AS$135&lt;($B88+1)+$E$65),$BC88*($C88-SUM($D152:AR152)),0)+IF(AS$71=$B88,$BC88*1*$C88)</f>
        <v>#REF!</v>
      </c>
      <c r="AT88" s="141" t="e">
        <f>IF(AND(AT$135&gt;=($B88+1),AT$135&lt;($B88+1)+$E$65),$BC88*($C88-SUM($D152:AS152)),0)+IF(AT$71=$B88,$BC88*1*$C88)</f>
        <v>#REF!</v>
      </c>
      <c r="AU88" s="141" t="e">
        <f>IF(AND(AU$135&gt;=($B88+1),AU$135&lt;($B88+1)+$E$65),$BC88*($C88-SUM($D152:AT152)),0)+IF(AU$71=$B88,$BC88*1*$C88)</f>
        <v>#REF!</v>
      </c>
      <c r="AV88" s="141" t="e">
        <f>IF(AND(AV$135&gt;=($B88+1),AV$135&lt;($B88+1)+$E$65),$BC88*($C88-SUM($D152:AU152)),0)+IF(AV$71=$B88,$BC88*1*$C88)</f>
        <v>#REF!</v>
      </c>
      <c r="AW88" s="141" t="e">
        <f>IF(AND(AW$135&gt;=($B88+1),AW$135&lt;($B88+1)+$E$65),$BC88*($C88-SUM($D152:AV152)),0)+IF(AW$71=$B88,$BC88*1*$C88)</f>
        <v>#REF!</v>
      </c>
      <c r="AX88" s="141" t="e">
        <f>IF(AND(AX$135&gt;=($B88+1),AX$135&lt;($B88+1)+$E$65),$BC88*($C88-SUM($D152:AW152)),0)+IF(AX$71=$B88,$BC88*1*$C88)</f>
        <v>#REF!</v>
      </c>
      <c r="AY88" s="141" t="e">
        <f>IF(AND(AY$135&gt;=($B88+1),AY$135&lt;($B88+1)+$E$65),$BC88*($C88-SUM($D152:AX152)),0)+IF(AY$71=$B88,$BC88*1*$C88)</f>
        <v>#REF!</v>
      </c>
      <c r="AZ88" s="141" t="e">
        <f>IF(AND(AZ$135&gt;=($B88+1),AZ$135&lt;($B88+1)+$E$65),$BC88*($C88-SUM($D152:AY152)),0)+IF(AZ$71=$B88,$BC88*1*$C88)</f>
        <v>#REF!</v>
      </c>
      <c r="BA88" s="141" t="e">
        <f>IF(AND(BA$135&gt;=($B88+1),BA$135&lt;($B88+1)+$E$65),$BC88*($C88-SUM($D152:AZ152)),0)+IF(BA$71=$B88,$BC88*1*$C88)</f>
        <v>#REF!</v>
      </c>
      <c r="BB88" s="141" t="e">
        <f>IF(AND(BB$135&gt;=($B88+1),BB$135&lt;($B88+1)+$E$65),$BC88*($C88-SUM($D152:BA152)),0)+IF(BB$71=$B88,$BC88*1*$C88)</f>
        <v>#REF!</v>
      </c>
      <c r="BC88" s="145" t="e">
        <f>#REF!</f>
        <v>#REF!</v>
      </c>
      <c r="BD88" s="146" t="e">
        <f ca="1">SUM(OFFSET($D$72,0,$B88-2000):OFFSET($D$122,0,$B88-2000))</f>
        <v>#REF!</v>
      </c>
    </row>
    <row r="89" spans="2:56">
      <c r="B89" s="139">
        <v>2017</v>
      </c>
      <c r="C89" s="144" t="e">
        <f t="shared" si="6"/>
        <v>#REF!</v>
      </c>
      <c r="D89" s="141">
        <f>IF(AND(D$135&gt;=($B89+1),D$135&lt;($B89+1)+$E$65),$BC89*($C89-SUM(C153:$D153)),0)+IF(D$71=$B89,$BC89*1*$C89)</f>
        <v>0</v>
      </c>
      <c r="E89" s="141">
        <f>IF(AND(E$135&gt;=($B89+1),E$135&lt;($B89+1)+$E$65),$BC89*($C89-SUM(D153:$D153)),0)+IF(E$71=$B89,$BC89*1*$C89)</f>
        <v>0</v>
      </c>
      <c r="F89" s="141">
        <f>IF(AND(F$135&gt;=($B89+1),F$135&lt;($B89+1)+$E$65),$BC89*($C89-SUM($D153:E153)),0)+IF(F$71=$B89,$BC89*1*$C89)</f>
        <v>0</v>
      </c>
      <c r="G89" s="141">
        <f>IF(AND(G$135&gt;=($B89+1),G$135&lt;($B89+1)+$E$65),$BC89*($C89-SUM($D153:F153)),0)+IF(G$71=$B89,$BC89*1*$C89)</f>
        <v>0</v>
      </c>
      <c r="H89" s="141">
        <f>IF(AND(H$135&gt;=($B89+1),H$135&lt;($B89+1)+$E$65),$BC89*($C89-SUM($D153:G153)),0)+IF(H$71=$B89,$BC89*1*$C89)</f>
        <v>0</v>
      </c>
      <c r="I89" s="141">
        <f>IF(AND(I$135&gt;=($B89+1),I$135&lt;($B89+1)+$E$65),$BC89*($C89-SUM($D153:H153)),0)+IF(I$71=$B89,$BC89*1*$C89)</f>
        <v>0</v>
      </c>
      <c r="J89" s="141">
        <f>IF(AND(J$135&gt;=($B89+1),J$135&lt;($B89+1)+$E$65),$BC89*($C89-SUM($D153:I153)),0)+IF(J$71=$B89,$BC89*1*$C89)</f>
        <v>0</v>
      </c>
      <c r="K89" s="141">
        <f>IF(AND(K$135&gt;=($B89+1),K$135&lt;($B89+1)+$E$65),$BC89*($C89-SUM($D153:J153)),0)+IF(K$71=$B89,$BC89*1*$C89)</f>
        <v>0</v>
      </c>
      <c r="L89" s="141">
        <f>IF(AND(L$135&gt;=($B89+1),L$135&lt;($B89+1)+$E$65),$BC89*($C89-SUM($D153:K153)),0)+IF(L$71=$B89,$BC89*1*$C89)</f>
        <v>0</v>
      </c>
      <c r="M89" s="141">
        <f>IF(AND(M$135&gt;=($B89+1),M$135&lt;($B89+1)+$E$65),$BC89*($C89-SUM($D153:L153)),0)+IF(M$71=$B89,$BC89*1*$C89)</f>
        <v>0</v>
      </c>
      <c r="N89" s="141">
        <f>IF(AND(N$135&gt;=($B89+1),N$135&lt;($B89+1)+$E$65),$BC89*($C89-SUM($D153:M153)),0)+IF(N$71=$B89,$BC89*1*$C89)</f>
        <v>0</v>
      </c>
      <c r="O89" s="141">
        <f>IF(AND(O$135&gt;=($B89+1),O$135&lt;($B89+1)+$E$65),$BC89*($C89-SUM($D153:N153)),0)+IF(O$71=$B89,$BC89*1*$C89)</f>
        <v>0</v>
      </c>
      <c r="P89" s="141">
        <f>IF(AND(P$135&gt;=($B89+1),P$135&lt;($B89+1)+$E$65),$BC89*($C89-SUM($D153:O153)),0)+IF(P$71=$B89,$BC89*1*$C89)</f>
        <v>0</v>
      </c>
      <c r="Q89" s="141">
        <f>IF(AND(Q$135&gt;=($B89+1),Q$135&lt;($B89+1)+$E$65),$BC89*($C89-SUM($D153:P153)),0)+IF(Q$71=$B89,$BC89*1*$C89)</f>
        <v>0</v>
      </c>
      <c r="R89" s="141">
        <f>IF(AND(R$135&gt;=($B89+1),R$135&lt;($B89+1)+$E$65),$BC89*($C89-SUM($D153:Q153)),0)+IF(R$71=$B89,$BC89*1*$C89)</f>
        <v>0</v>
      </c>
      <c r="S89" s="141">
        <f>IF(AND(S$135&gt;=($B89+1),S$135&lt;($B89+1)+$E$65),$BC89*($C89-SUM($D153:R153)),0)+IF(S$71=$B89,$BC89*1*$C89)</f>
        <v>0</v>
      </c>
      <c r="T89" s="141">
        <f>IF(AND(T$135&gt;=($B89+1),T$135&lt;($B89+1)+$E$65),$BC89*($C89-SUM($D153:S153)),0)+IF(T$71=$B89,$BC89*1*$C89)</f>
        <v>0</v>
      </c>
      <c r="U89" s="141" t="e">
        <f>IF(AND(U$135&gt;=($B89+1),U$135&lt;($B89+1)+$E$65),$BC89*($C89-SUM($D153:T153)),0)+IF(U$71=$B89,$BC89*1*$C89)</f>
        <v>#REF!</v>
      </c>
      <c r="V89" s="141" t="e">
        <f>IF(AND(V$135&gt;=($B89+1),V$135&lt;($B89+1)+$E$65),$BC89*($C89-SUM($D153:U153)),0)+IF(V$71=$B89,$BC89*1*$C89)</f>
        <v>#REF!</v>
      </c>
      <c r="W89" s="141" t="e">
        <f>IF(AND(W$135&gt;=($B89+1),W$135&lt;($B89+1)+$E$65),$BC89*($C89-SUM($D153:V153)),0)+IF(W$71=$B89,$BC89*1*$C89)</f>
        <v>#REF!</v>
      </c>
      <c r="X89" s="141" t="e">
        <f>IF(AND(X$135&gt;=($B89+1),X$135&lt;($B89+1)+$E$65),$BC89*($C89-SUM($D153:W153)),0)+IF(X$71=$B89,$BC89*1*$C89)</f>
        <v>#REF!</v>
      </c>
      <c r="Y89" s="141" t="e">
        <f>IF(AND(Y$135&gt;=($B89+1),Y$135&lt;($B89+1)+$E$65),$BC89*($C89-SUM($D153:X153)),0)+IF(Y$71=$B89,$BC89*1*$C89)</f>
        <v>#REF!</v>
      </c>
      <c r="Z89" s="141" t="e">
        <f>IF(AND(Z$135&gt;=($B89+1),Z$135&lt;($B89+1)+$E$65),$BC89*($C89-SUM($D153:Y153)),0)+IF(Z$71=$B89,$BC89*1*$C89)</f>
        <v>#REF!</v>
      </c>
      <c r="AA89" s="141" t="e">
        <f>IF(AND(AA$135&gt;=($B89+1),AA$135&lt;($B89+1)+$E$65),$BC89*($C89-SUM($D153:Z153)),0)+IF(AA$71=$B89,$BC89*1*$C89)</f>
        <v>#REF!</v>
      </c>
      <c r="AB89" s="141" t="e">
        <f>IF(AND(AB$135&gt;=($B89+1),AB$135&lt;($B89+1)+$E$65),$BC89*($C89-SUM($D153:AA153)),0)+IF(AB$71=$B89,$BC89*1*$C89)</f>
        <v>#REF!</v>
      </c>
      <c r="AC89" s="141" t="e">
        <f>IF(AND(AC$135&gt;=($B89+1),AC$135&lt;($B89+1)+$E$65),$BC89*($C89-SUM($D153:AB153)),0)+IF(AC$71=$B89,$BC89*1*$C89)</f>
        <v>#REF!</v>
      </c>
      <c r="AD89" s="141" t="e">
        <f>IF(AND(AD$135&gt;=($B89+1),AD$135&lt;($B89+1)+$E$65),$BC89*($C89-SUM($D153:AC153)),0)+IF(AD$71=$B89,$BC89*1*$C89)</f>
        <v>#REF!</v>
      </c>
      <c r="AE89" s="141" t="e">
        <f>IF(AND(AE$135&gt;=($B89+1),AE$135&lt;($B89+1)+$E$65),$BC89*($C89-SUM($D153:AD153)),0)+IF(AE$71=$B89,$BC89*1*$C89)</f>
        <v>#REF!</v>
      </c>
      <c r="AF89" s="141" t="e">
        <f>IF(AND(AF$135&gt;=($B89+1),AF$135&lt;($B89+1)+$E$65),$BC89*($C89-SUM($D153:AE153)),0)+IF(AF$71=$B89,$BC89*1*$C89)</f>
        <v>#REF!</v>
      </c>
      <c r="AG89" s="141" t="e">
        <f>IF(AND(AG$135&gt;=($B89+1),AG$135&lt;($B89+1)+$E$65),$BC89*($C89-SUM($D153:AF153)),0)+IF(AG$71=$B89,$BC89*1*$C89)</f>
        <v>#REF!</v>
      </c>
      <c r="AH89" s="141" t="e">
        <f>IF(AND(AH$135&gt;=($B89+1),AH$135&lt;($B89+1)+$E$65),$BC89*($C89-SUM($D153:AG153)),0)+IF(AH$71=$B89,$BC89*1*$C89)</f>
        <v>#REF!</v>
      </c>
      <c r="AI89" s="141" t="e">
        <f>IF(AND(AI$135&gt;=($B89+1),AI$135&lt;($B89+1)+$E$65),$BC89*($C89-SUM($D153:AH153)),0)+IF(AI$71=$B89,$BC89*1*$C89)</f>
        <v>#REF!</v>
      </c>
      <c r="AJ89" s="141" t="e">
        <f>IF(AND(AJ$135&gt;=($B89+1),AJ$135&lt;($B89+1)+$E$65),$BC89*($C89-SUM($D153:AI153)),0)+IF(AJ$71=$B89,$BC89*1*$C89)</f>
        <v>#REF!</v>
      </c>
      <c r="AK89" s="141" t="e">
        <f>IF(AND(AK$135&gt;=($B89+1),AK$135&lt;($B89+1)+$E$65),$BC89*($C89-SUM($D153:AJ153)),0)+IF(AK$71=$B89,$BC89*1*$C89)</f>
        <v>#REF!</v>
      </c>
      <c r="AL89" s="141" t="e">
        <f>IF(AND(AL$135&gt;=($B89+1),AL$135&lt;($B89+1)+$E$65),$BC89*($C89-SUM($D153:AK153)),0)+IF(AL$71=$B89,$BC89*1*$C89)</f>
        <v>#REF!</v>
      </c>
      <c r="AM89" s="141" t="e">
        <f>IF(AND(AM$135&gt;=($B89+1),AM$135&lt;($B89+1)+$E$65),$BC89*($C89-SUM($D153:AL153)),0)+IF(AM$71=$B89,$BC89*1*$C89)</f>
        <v>#REF!</v>
      </c>
      <c r="AN89" s="141" t="e">
        <f>IF(AND(AN$135&gt;=($B89+1),AN$135&lt;($B89+1)+$E$65),$BC89*($C89-SUM($D153:AM153)),0)+IF(AN$71=$B89,$BC89*1*$C89)</f>
        <v>#REF!</v>
      </c>
      <c r="AO89" s="141" t="e">
        <f>IF(AND(AO$135&gt;=($B89+1),AO$135&lt;($B89+1)+$E$65),$BC89*($C89-SUM($D153:AN153)),0)+IF(AO$71=$B89,$BC89*1*$C89)</f>
        <v>#REF!</v>
      </c>
      <c r="AP89" s="141" t="e">
        <f>IF(AND(AP$135&gt;=($B89+1),AP$135&lt;($B89+1)+$E$65),$BC89*($C89-SUM($D153:AO153)),0)+IF(AP$71=$B89,$BC89*1*$C89)</f>
        <v>#REF!</v>
      </c>
      <c r="AQ89" s="141" t="e">
        <f>IF(AND(AQ$135&gt;=($B89+1),AQ$135&lt;($B89+1)+$E$65),$BC89*($C89-SUM($D153:AP153)),0)+IF(AQ$71=$B89,$BC89*1*$C89)</f>
        <v>#REF!</v>
      </c>
      <c r="AR89" s="141" t="e">
        <f>IF(AND(AR$135&gt;=($B89+1),AR$135&lt;($B89+1)+$E$65),$BC89*($C89-SUM($D153:AQ153)),0)+IF(AR$71=$B89,$BC89*1*$C89)</f>
        <v>#REF!</v>
      </c>
      <c r="AS89" s="141" t="e">
        <f>IF(AND(AS$135&gt;=($B89+1),AS$135&lt;($B89+1)+$E$65),$BC89*($C89-SUM($D153:AR153)),0)+IF(AS$71=$B89,$BC89*1*$C89)</f>
        <v>#REF!</v>
      </c>
      <c r="AT89" s="141" t="e">
        <f>IF(AND(AT$135&gt;=($B89+1),AT$135&lt;($B89+1)+$E$65),$BC89*($C89-SUM($D153:AS153)),0)+IF(AT$71=$B89,$BC89*1*$C89)</f>
        <v>#REF!</v>
      </c>
      <c r="AU89" s="141" t="e">
        <f>IF(AND(AU$135&gt;=($B89+1),AU$135&lt;($B89+1)+$E$65),$BC89*($C89-SUM($D153:AT153)),0)+IF(AU$71=$B89,$BC89*1*$C89)</f>
        <v>#REF!</v>
      </c>
      <c r="AV89" s="141" t="e">
        <f>IF(AND(AV$135&gt;=($B89+1),AV$135&lt;($B89+1)+$E$65),$BC89*($C89-SUM($D153:AU153)),0)+IF(AV$71=$B89,$BC89*1*$C89)</f>
        <v>#REF!</v>
      </c>
      <c r="AW89" s="141" t="e">
        <f>IF(AND(AW$135&gt;=($B89+1),AW$135&lt;($B89+1)+$E$65),$BC89*($C89-SUM($D153:AV153)),0)+IF(AW$71=$B89,$BC89*1*$C89)</f>
        <v>#REF!</v>
      </c>
      <c r="AX89" s="141" t="e">
        <f>IF(AND(AX$135&gt;=($B89+1),AX$135&lt;($B89+1)+$E$65),$BC89*($C89-SUM($D153:AW153)),0)+IF(AX$71=$B89,$BC89*1*$C89)</f>
        <v>#REF!</v>
      </c>
      <c r="AY89" s="141" t="e">
        <f>IF(AND(AY$135&gt;=($B89+1),AY$135&lt;($B89+1)+$E$65),$BC89*($C89-SUM($D153:AX153)),0)+IF(AY$71=$B89,$BC89*1*$C89)</f>
        <v>#REF!</v>
      </c>
      <c r="AZ89" s="141" t="e">
        <f>IF(AND(AZ$135&gt;=($B89+1),AZ$135&lt;($B89+1)+$E$65),$BC89*($C89-SUM($D153:AY153)),0)+IF(AZ$71=$B89,$BC89*1*$C89)</f>
        <v>#REF!</v>
      </c>
      <c r="BA89" s="141" t="e">
        <f>IF(AND(BA$135&gt;=($B89+1),BA$135&lt;($B89+1)+$E$65),$BC89*($C89-SUM($D153:AZ153)),0)+IF(BA$71=$B89,$BC89*1*$C89)</f>
        <v>#REF!</v>
      </c>
      <c r="BB89" s="141" t="e">
        <f>IF(AND(BB$135&gt;=($B89+1),BB$135&lt;($B89+1)+$E$65),$BC89*($C89-SUM($D153:BA153)),0)+IF(BB$71=$B89,$BC89*1*$C89)</f>
        <v>#REF!</v>
      </c>
      <c r="BC89" s="145" t="e">
        <f>#REF!</f>
        <v>#REF!</v>
      </c>
      <c r="BD89" s="146" t="e">
        <f ca="1">SUM(OFFSET($D$72,0,$B89-2000):OFFSET($D$122,0,$B89-2000))</f>
        <v>#REF!</v>
      </c>
    </row>
    <row r="90" spans="2:56">
      <c r="B90" s="139">
        <v>2018</v>
      </c>
      <c r="C90" s="144" t="e">
        <f t="shared" si="6"/>
        <v>#REF!</v>
      </c>
      <c r="D90" s="141">
        <f>IF(AND(D$135&gt;=($B90+1),D$135&lt;($B90+1)+$E$65),$BC90*($C90-SUM(C154:$D154)),0)+IF(D$71=$B90,$BC90*1*$C90)</f>
        <v>0</v>
      </c>
      <c r="E90" s="141">
        <f>IF(AND(E$135&gt;=($B90+1),E$135&lt;($B90+1)+$E$65),$BC90*($C90-SUM(D154:$D154)),0)+IF(E$71=$B90,$BC90*1*$C90)</f>
        <v>0</v>
      </c>
      <c r="F90" s="141">
        <f>IF(AND(F$135&gt;=($B90+1),F$135&lt;($B90+1)+$E$65),$BC90*($C90-SUM($D154:E154)),0)+IF(F$71=$B90,$BC90*1*$C90)</f>
        <v>0</v>
      </c>
      <c r="G90" s="141">
        <f>IF(AND(G$135&gt;=($B90+1),G$135&lt;($B90+1)+$E$65),$BC90*($C90-SUM($D154:F154)),0)+IF(G$71=$B90,$BC90*1*$C90)</f>
        <v>0</v>
      </c>
      <c r="H90" s="141">
        <f>IF(AND(H$135&gt;=($B90+1),H$135&lt;($B90+1)+$E$65),$BC90*($C90-SUM($D154:G154)),0)+IF(H$71=$B90,$BC90*1*$C90)</f>
        <v>0</v>
      </c>
      <c r="I90" s="141">
        <f>IF(AND(I$135&gt;=($B90+1),I$135&lt;($B90+1)+$E$65),$BC90*($C90-SUM($D154:H154)),0)+IF(I$71=$B90,$BC90*1*$C90)</f>
        <v>0</v>
      </c>
      <c r="J90" s="141">
        <f>IF(AND(J$135&gt;=($B90+1),J$135&lt;($B90+1)+$E$65),$BC90*($C90-SUM($D154:I154)),0)+IF(J$71=$B90,$BC90*1*$C90)</f>
        <v>0</v>
      </c>
      <c r="K90" s="141">
        <f>IF(AND(K$135&gt;=($B90+1),K$135&lt;($B90+1)+$E$65),$BC90*($C90-SUM($D154:J154)),0)+IF(K$71=$B90,$BC90*1*$C90)</f>
        <v>0</v>
      </c>
      <c r="L90" s="141">
        <f>IF(AND(L$135&gt;=($B90+1),L$135&lt;($B90+1)+$E$65),$BC90*($C90-SUM($D154:K154)),0)+IF(L$71=$B90,$BC90*1*$C90)</f>
        <v>0</v>
      </c>
      <c r="M90" s="141">
        <f>IF(AND(M$135&gt;=($B90+1),M$135&lt;($B90+1)+$E$65),$BC90*($C90-SUM($D154:L154)),0)+IF(M$71=$B90,$BC90*1*$C90)</f>
        <v>0</v>
      </c>
      <c r="N90" s="141">
        <f>IF(AND(N$135&gt;=($B90+1),N$135&lt;($B90+1)+$E$65),$BC90*($C90-SUM($D154:M154)),0)+IF(N$71=$B90,$BC90*1*$C90)</f>
        <v>0</v>
      </c>
      <c r="O90" s="141">
        <f>IF(AND(O$135&gt;=($B90+1),O$135&lt;($B90+1)+$E$65),$BC90*($C90-SUM($D154:N154)),0)+IF(O$71=$B90,$BC90*1*$C90)</f>
        <v>0</v>
      </c>
      <c r="P90" s="141">
        <f>IF(AND(P$135&gt;=($B90+1),P$135&lt;($B90+1)+$E$65),$BC90*($C90-SUM($D154:O154)),0)+IF(P$71=$B90,$BC90*1*$C90)</f>
        <v>0</v>
      </c>
      <c r="Q90" s="141">
        <f>IF(AND(Q$135&gt;=($B90+1),Q$135&lt;($B90+1)+$E$65),$BC90*($C90-SUM($D154:P154)),0)+IF(Q$71=$B90,$BC90*1*$C90)</f>
        <v>0</v>
      </c>
      <c r="R90" s="141">
        <f>IF(AND(R$135&gt;=($B90+1),R$135&lt;($B90+1)+$E$65),$BC90*($C90-SUM($D154:Q154)),0)+IF(R$71=$B90,$BC90*1*$C90)</f>
        <v>0</v>
      </c>
      <c r="S90" s="141">
        <f>IF(AND(S$135&gt;=($B90+1),S$135&lt;($B90+1)+$E$65),$BC90*($C90-SUM($D154:R154)),0)+IF(S$71=$B90,$BC90*1*$C90)</f>
        <v>0</v>
      </c>
      <c r="T90" s="141">
        <f>IF(AND(T$135&gt;=($B90+1),T$135&lt;($B90+1)+$E$65),$BC90*($C90-SUM($D154:S154)),0)+IF(T$71=$B90,$BC90*1*$C90)</f>
        <v>0</v>
      </c>
      <c r="U90" s="141">
        <f>IF(AND(U$135&gt;=($B90+1),U$135&lt;($B90+1)+$E$65),$BC90*($C90-SUM($D154:T154)),0)+IF(U$71=$B90,$BC90*1*$C90)</f>
        <v>0</v>
      </c>
      <c r="V90" s="141" t="e">
        <f>IF(AND(V$135&gt;=($B90+1),V$135&lt;($B90+1)+$E$65),$BC90*($C90-SUM($D154:U154)),0)+IF(V$71=$B90,$BC90*1*$C90)</f>
        <v>#REF!</v>
      </c>
      <c r="W90" s="141" t="e">
        <f>IF(AND(W$135&gt;=($B90+1),W$135&lt;($B90+1)+$E$65),$BC90*($C90-SUM($D154:V154)),0)+IF(W$71=$B90,$BC90*1*$C90)</f>
        <v>#REF!</v>
      </c>
      <c r="X90" s="141" t="e">
        <f>IF(AND(X$135&gt;=($B90+1),X$135&lt;($B90+1)+$E$65),$BC90*($C90-SUM($D154:W154)),0)+IF(X$71=$B90,$BC90*1*$C90)</f>
        <v>#REF!</v>
      </c>
      <c r="Y90" s="141" t="e">
        <f>IF(AND(Y$135&gt;=($B90+1),Y$135&lt;($B90+1)+$E$65),$BC90*($C90-SUM($D154:X154)),0)+IF(Y$71=$B90,$BC90*1*$C90)</f>
        <v>#REF!</v>
      </c>
      <c r="Z90" s="141" t="e">
        <f>IF(AND(Z$135&gt;=($B90+1),Z$135&lt;($B90+1)+$E$65),$BC90*($C90-SUM($D154:Y154)),0)+IF(Z$71=$B90,$BC90*1*$C90)</f>
        <v>#REF!</v>
      </c>
      <c r="AA90" s="141" t="e">
        <f>IF(AND(AA$135&gt;=($B90+1),AA$135&lt;($B90+1)+$E$65),$BC90*($C90-SUM($D154:Z154)),0)+IF(AA$71=$B90,$BC90*1*$C90)</f>
        <v>#REF!</v>
      </c>
      <c r="AB90" s="141" t="e">
        <f>IF(AND(AB$135&gt;=($B90+1),AB$135&lt;($B90+1)+$E$65),$BC90*($C90-SUM($D154:AA154)),0)+IF(AB$71=$B90,$BC90*1*$C90)</f>
        <v>#REF!</v>
      </c>
      <c r="AC90" s="141" t="e">
        <f>IF(AND(AC$135&gt;=($B90+1),AC$135&lt;($B90+1)+$E$65),$BC90*($C90-SUM($D154:AB154)),0)+IF(AC$71=$B90,$BC90*1*$C90)</f>
        <v>#REF!</v>
      </c>
      <c r="AD90" s="141" t="e">
        <f>IF(AND(AD$135&gt;=($B90+1),AD$135&lt;($B90+1)+$E$65),$BC90*($C90-SUM($D154:AC154)),0)+IF(AD$71=$B90,$BC90*1*$C90)</f>
        <v>#REF!</v>
      </c>
      <c r="AE90" s="141" t="e">
        <f>IF(AND(AE$135&gt;=($B90+1),AE$135&lt;($B90+1)+$E$65),$BC90*($C90-SUM($D154:AD154)),0)+IF(AE$71=$B90,$BC90*1*$C90)</f>
        <v>#REF!</v>
      </c>
      <c r="AF90" s="141" t="e">
        <f>IF(AND(AF$135&gt;=($B90+1),AF$135&lt;($B90+1)+$E$65),$BC90*($C90-SUM($D154:AE154)),0)+IF(AF$71=$B90,$BC90*1*$C90)</f>
        <v>#REF!</v>
      </c>
      <c r="AG90" s="141" t="e">
        <f>IF(AND(AG$135&gt;=($B90+1),AG$135&lt;($B90+1)+$E$65),$BC90*($C90-SUM($D154:AF154)),0)+IF(AG$71=$B90,$BC90*1*$C90)</f>
        <v>#REF!</v>
      </c>
      <c r="AH90" s="141" t="e">
        <f>IF(AND(AH$135&gt;=($B90+1),AH$135&lt;($B90+1)+$E$65),$BC90*($C90-SUM($D154:AG154)),0)+IF(AH$71=$B90,$BC90*1*$C90)</f>
        <v>#REF!</v>
      </c>
      <c r="AI90" s="141" t="e">
        <f>IF(AND(AI$135&gt;=($B90+1),AI$135&lt;($B90+1)+$E$65),$BC90*($C90-SUM($D154:AH154)),0)+IF(AI$71=$B90,$BC90*1*$C90)</f>
        <v>#REF!</v>
      </c>
      <c r="AJ90" s="141" t="e">
        <f>IF(AND(AJ$135&gt;=($B90+1),AJ$135&lt;($B90+1)+$E$65),$BC90*($C90-SUM($D154:AI154)),0)+IF(AJ$71=$B90,$BC90*1*$C90)</f>
        <v>#REF!</v>
      </c>
      <c r="AK90" s="141" t="e">
        <f>IF(AND(AK$135&gt;=($B90+1),AK$135&lt;($B90+1)+$E$65),$BC90*($C90-SUM($D154:AJ154)),0)+IF(AK$71=$B90,$BC90*1*$C90)</f>
        <v>#REF!</v>
      </c>
      <c r="AL90" s="141" t="e">
        <f>IF(AND(AL$135&gt;=($B90+1),AL$135&lt;($B90+1)+$E$65),$BC90*($C90-SUM($D154:AK154)),0)+IF(AL$71=$B90,$BC90*1*$C90)</f>
        <v>#REF!</v>
      </c>
      <c r="AM90" s="141" t="e">
        <f>IF(AND(AM$135&gt;=($B90+1),AM$135&lt;($B90+1)+$E$65),$BC90*($C90-SUM($D154:AL154)),0)+IF(AM$71=$B90,$BC90*1*$C90)</f>
        <v>#REF!</v>
      </c>
      <c r="AN90" s="141" t="e">
        <f>IF(AND(AN$135&gt;=($B90+1),AN$135&lt;($B90+1)+$E$65),$BC90*($C90-SUM($D154:AM154)),0)+IF(AN$71=$B90,$BC90*1*$C90)</f>
        <v>#REF!</v>
      </c>
      <c r="AO90" s="141" t="e">
        <f>IF(AND(AO$135&gt;=($B90+1),AO$135&lt;($B90+1)+$E$65),$BC90*($C90-SUM($D154:AN154)),0)+IF(AO$71=$B90,$BC90*1*$C90)</f>
        <v>#REF!</v>
      </c>
      <c r="AP90" s="141" t="e">
        <f>IF(AND(AP$135&gt;=($B90+1),AP$135&lt;($B90+1)+$E$65),$BC90*($C90-SUM($D154:AO154)),0)+IF(AP$71=$B90,$BC90*1*$C90)</f>
        <v>#REF!</v>
      </c>
      <c r="AQ90" s="141" t="e">
        <f>IF(AND(AQ$135&gt;=($B90+1),AQ$135&lt;($B90+1)+$E$65),$BC90*($C90-SUM($D154:AP154)),0)+IF(AQ$71=$B90,$BC90*1*$C90)</f>
        <v>#REF!</v>
      </c>
      <c r="AR90" s="141" t="e">
        <f>IF(AND(AR$135&gt;=($B90+1),AR$135&lt;($B90+1)+$E$65),$BC90*($C90-SUM($D154:AQ154)),0)+IF(AR$71=$B90,$BC90*1*$C90)</f>
        <v>#REF!</v>
      </c>
      <c r="AS90" s="141" t="e">
        <f>IF(AND(AS$135&gt;=($B90+1),AS$135&lt;($B90+1)+$E$65),$BC90*($C90-SUM($D154:AR154)),0)+IF(AS$71=$B90,$BC90*1*$C90)</f>
        <v>#REF!</v>
      </c>
      <c r="AT90" s="141" t="e">
        <f>IF(AND(AT$135&gt;=($B90+1),AT$135&lt;($B90+1)+$E$65),$BC90*($C90-SUM($D154:AS154)),0)+IF(AT$71=$B90,$BC90*1*$C90)</f>
        <v>#REF!</v>
      </c>
      <c r="AU90" s="141" t="e">
        <f>IF(AND(AU$135&gt;=($B90+1),AU$135&lt;($B90+1)+$E$65),$BC90*($C90-SUM($D154:AT154)),0)+IF(AU$71=$B90,$BC90*1*$C90)</f>
        <v>#REF!</v>
      </c>
      <c r="AV90" s="141" t="e">
        <f>IF(AND(AV$135&gt;=($B90+1),AV$135&lt;($B90+1)+$E$65),$BC90*($C90-SUM($D154:AU154)),0)+IF(AV$71=$B90,$BC90*1*$C90)</f>
        <v>#REF!</v>
      </c>
      <c r="AW90" s="141" t="e">
        <f>IF(AND(AW$135&gt;=($B90+1),AW$135&lt;($B90+1)+$E$65),$BC90*($C90-SUM($D154:AV154)),0)+IF(AW$71=$B90,$BC90*1*$C90)</f>
        <v>#REF!</v>
      </c>
      <c r="AX90" s="141" t="e">
        <f>IF(AND(AX$135&gt;=($B90+1),AX$135&lt;($B90+1)+$E$65),$BC90*($C90-SUM($D154:AW154)),0)+IF(AX$71=$B90,$BC90*1*$C90)</f>
        <v>#REF!</v>
      </c>
      <c r="AY90" s="141" t="e">
        <f>IF(AND(AY$135&gt;=($B90+1),AY$135&lt;($B90+1)+$E$65),$BC90*($C90-SUM($D154:AX154)),0)+IF(AY$71=$B90,$BC90*1*$C90)</f>
        <v>#REF!</v>
      </c>
      <c r="AZ90" s="141" t="e">
        <f>IF(AND(AZ$135&gt;=($B90+1),AZ$135&lt;($B90+1)+$E$65),$BC90*($C90-SUM($D154:AY154)),0)+IF(AZ$71=$B90,$BC90*1*$C90)</f>
        <v>#REF!</v>
      </c>
      <c r="BA90" s="141" t="e">
        <f>IF(AND(BA$135&gt;=($B90+1),BA$135&lt;($B90+1)+$E$65),$BC90*($C90-SUM($D154:AZ154)),0)+IF(BA$71=$B90,$BC90*1*$C90)</f>
        <v>#REF!</v>
      </c>
      <c r="BB90" s="141" t="e">
        <f>IF(AND(BB$135&gt;=($B90+1),BB$135&lt;($B90+1)+$E$65),$BC90*($C90-SUM($D154:BA154)),0)+IF(BB$71=$B90,$BC90*1*$C90)</f>
        <v>#REF!</v>
      </c>
      <c r="BC90" s="145" t="e">
        <f>#REF!</f>
        <v>#REF!</v>
      </c>
      <c r="BD90" s="146" t="e">
        <f ca="1">SUM(OFFSET($D$72,0,$B90-2000):OFFSET($D$122,0,$B90-2000))</f>
        <v>#REF!</v>
      </c>
    </row>
    <row r="91" spans="2:56">
      <c r="B91" s="139">
        <v>2019</v>
      </c>
      <c r="C91" s="144" t="e">
        <f t="shared" si="6"/>
        <v>#REF!</v>
      </c>
      <c r="D91" s="141">
        <f>IF(AND(D$135&gt;=($B91+1),D$135&lt;($B91+1)+$E$65),$BC91*($C91-SUM(C155:$D155)),0)+IF(D$71=$B91,$BC91*1*$C91)</f>
        <v>0</v>
      </c>
      <c r="E91" s="141">
        <f>IF(AND(E$135&gt;=($B91+1),E$135&lt;($B91+1)+$E$65),$BC91*($C91-SUM(D155:$D155)),0)+IF(E$71=$B91,$BC91*1*$C91)</f>
        <v>0</v>
      </c>
      <c r="F91" s="141">
        <f>IF(AND(F$135&gt;=($B91+1),F$135&lt;($B91+1)+$E$65),$BC91*($C91-SUM($D155:E155)),0)+IF(F$71=$B91,$BC91*1*$C91)</f>
        <v>0</v>
      </c>
      <c r="G91" s="141">
        <f>IF(AND(G$135&gt;=($B91+1),G$135&lt;($B91+1)+$E$65),$BC91*($C91-SUM($D155:F155)),0)+IF(G$71=$B91,$BC91*1*$C91)</f>
        <v>0</v>
      </c>
      <c r="H91" s="141">
        <f>IF(AND(H$135&gt;=($B91+1),H$135&lt;($B91+1)+$E$65),$BC91*($C91-SUM($D155:G155)),0)+IF(H$71=$B91,$BC91*1*$C91)</f>
        <v>0</v>
      </c>
      <c r="I91" s="141">
        <f>IF(AND(I$135&gt;=($B91+1),I$135&lt;($B91+1)+$E$65),$BC91*($C91-SUM($D155:H155)),0)+IF(I$71=$B91,$BC91*1*$C91)</f>
        <v>0</v>
      </c>
      <c r="J91" s="141">
        <f>IF(AND(J$135&gt;=($B91+1),J$135&lt;($B91+1)+$E$65),$BC91*($C91-SUM($D155:I155)),0)+IF(J$71=$B91,$BC91*1*$C91)</f>
        <v>0</v>
      </c>
      <c r="K91" s="141">
        <f>IF(AND(K$135&gt;=($B91+1),K$135&lt;($B91+1)+$E$65),$BC91*($C91-SUM($D155:J155)),0)+IF(K$71=$B91,$BC91*1*$C91)</f>
        <v>0</v>
      </c>
      <c r="L91" s="141">
        <f>IF(AND(L$135&gt;=($B91+1),L$135&lt;($B91+1)+$E$65),$BC91*($C91-SUM($D155:K155)),0)+IF(L$71=$B91,$BC91*1*$C91)</f>
        <v>0</v>
      </c>
      <c r="M91" s="141">
        <f>IF(AND(M$135&gt;=($B91+1),M$135&lt;($B91+1)+$E$65),$BC91*($C91-SUM($D155:L155)),0)+IF(M$71=$B91,$BC91*1*$C91)</f>
        <v>0</v>
      </c>
      <c r="N91" s="141">
        <f>IF(AND(N$135&gt;=($B91+1),N$135&lt;($B91+1)+$E$65),$BC91*($C91-SUM($D155:M155)),0)+IF(N$71=$B91,$BC91*1*$C91)</f>
        <v>0</v>
      </c>
      <c r="O91" s="141">
        <f>IF(AND(O$135&gt;=($B91+1),O$135&lt;($B91+1)+$E$65),$BC91*($C91-SUM($D155:N155)),0)+IF(O$71=$B91,$BC91*1*$C91)</f>
        <v>0</v>
      </c>
      <c r="P91" s="141">
        <f>IF(AND(P$135&gt;=($B91+1),P$135&lt;($B91+1)+$E$65),$BC91*($C91-SUM($D155:O155)),0)+IF(P$71=$B91,$BC91*1*$C91)</f>
        <v>0</v>
      </c>
      <c r="Q91" s="141">
        <f>IF(AND(Q$135&gt;=($B91+1),Q$135&lt;($B91+1)+$E$65),$BC91*($C91-SUM($D155:P155)),0)+IF(Q$71=$B91,$BC91*1*$C91)</f>
        <v>0</v>
      </c>
      <c r="R91" s="141">
        <f>IF(AND(R$135&gt;=($B91+1),R$135&lt;($B91+1)+$E$65),$BC91*($C91-SUM($D155:Q155)),0)+IF(R$71=$B91,$BC91*1*$C91)</f>
        <v>0</v>
      </c>
      <c r="S91" s="141">
        <f>IF(AND(S$135&gt;=($B91+1),S$135&lt;($B91+1)+$E$65),$BC91*($C91-SUM($D155:R155)),0)+IF(S$71=$B91,$BC91*1*$C91)</f>
        <v>0</v>
      </c>
      <c r="T91" s="141">
        <f>IF(AND(T$135&gt;=($B91+1),T$135&lt;($B91+1)+$E$65),$BC91*($C91-SUM($D155:S155)),0)+IF(T$71=$B91,$BC91*1*$C91)</f>
        <v>0</v>
      </c>
      <c r="U91" s="141">
        <f>IF(AND(U$135&gt;=($B91+1),U$135&lt;($B91+1)+$E$65),$BC91*($C91-SUM($D155:T155)),0)+IF(U$71=$B91,$BC91*1*$C91)</f>
        <v>0</v>
      </c>
      <c r="V91" s="141">
        <f>IF(AND(V$135&gt;=($B91+1),V$135&lt;($B91+1)+$E$65),$BC91*($C91-SUM($D155:U155)),0)+IF(V$71=$B91,$BC91*1*$C91)</f>
        <v>0</v>
      </c>
      <c r="W91" s="141" t="e">
        <f>IF(AND(W$135&gt;=($B91+1),W$135&lt;($B91+1)+$E$65),$BC91*($C91-SUM($D155:V155)),0)+IF(W$71=$B91,$BC91*1*$C91)</f>
        <v>#REF!</v>
      </c>
      <c r="X91" s="141" t="e">
        <f>IF(AND(X$135&gt;=($B91+1),X$135&lt;($B91+1)+$E$65),$BC91*($C91-SUM($D155:W155)),0)+IF(X$71=$B91,$BC91*1*$C91)</f>
        <v>#REF!</v>
      </c>
      <c r="Y91" s="141" t="e">
        <f>IF(AND(Y$135&gt;=($B91+1),Y$135&lt;($B91+1)+$E$65),$BC91*($C91-SUM($D155:X155)),0)+IF(Y$71=$B91,$BC91*1*$C91)</f>
        <v>#REF!</v>
      </c>
      <c r="Z91" s="141" t="e">
        <f>IF(AND(Z$135&gt;=($B91+1),Z$135&lt;($B91+1)+$E$65),$BC91*($C91-SUM($D155:Y155)),0)+IF(Z$71=$B91,$BC91*1*$C91)</f>
        <v>#REF!</v>
      </c>
      <c r="AA91" s="141" t="e">
        <f>IF(AND(AA$135&gt;=($B91+1),AA$135&lt;($B91+1)+$E$65),$BC91*($C91-SUM($D155:Z155)),0)+IF(AA$71=$B91,$BC91*1*$C91)</f>
        <v>#REF!</v>
      </c>
      <c r="AB91" s="141" t="e">
        <f>IF(AND(AB$135&gt;=($B91+1),AB$135&lt;($B91+1)+$E$65),$BC91*($C91-SUM($D155:AA155)),0)+IF(AB$71=$B91,$BC91*1*$C91)</f>
        <v>#REF!</v>
      </c>
      <c r="AC91" s="141" t="e">
        <f>IF(AND(AC$135&gt;=($B91+1),AC$135&lt;($B91+1)+$E$65),$BC91*($C91-SUM($D155:AB155)),0)+IF(AC$71=$B91,$BC91*1*$C91)</f>
        <v>#REF!</v>
      </c>
      <c r="AD91" s="141" t="e">
        <f>IF(AND(AD$135&gt;=($B91+1),AD$135&lt;($B91+1)+$E$65),$BC91*($C91-SUM($D155:AC155)),0)+IF(AD$71=$B91,$BC91*1*$C91)</f>
        <v>#REF!</v>
      </c>
      <c r="AE91" s="141" t="e">
        <f>IF(AND(AE$135&gt;=($B91+1),AE$135&lt;($B91+1)+$E$65),$BC91*($C91-SUM($D155:AD155)),0)+IF(AE$71=$B91,$BC91*1*$C91)</f>
        <v>#REF!</v>
      </c>
      <c r="AF91" s="141" t="e">
        <f>IF(AND(AF$135&gt;=($B91+1),AF$135&lt;($B91+1)+$E$65),$BC91*($C91-SUM($D155:AE155)),0)+IF(AF$71=$B91,$BC91*1*$C91)</f>
        <v>#REF!</v>
      </c>
      <c r="AG91" s="141" t="e">
        <f>IF(AND(AG$135&gt;=($B91+1),AG$135&lt;($B91+1)+$E$65),$BC91*($C91-SUM($D155:AF155)),0)+IF(AG$71=$B91,$BC91*1*$C91)</f>
        <v>#REF!</v>
      </c>
      <c r="AH91" s="141" t="e">
        <f>IF(AND(AH$135&gt;=($B91+1),AH$135&lt;($B91+1)+$E$65),$BC91*($C91-SUM($D155:AG155)),0)+IF(AH$71=$B91,$BC91*1*$C91)</f>
        <v>#REF!</v>
      </c>
      <c r="AI91" s="141" t="e">
        <f>IF(AND(AI$135&gt;=($B91+1),AI$135&lt;($B91+1)+$E$65),$BC91*($C91-SUM($D155:AH155)),0)+IF(AI$71=$B91,$BC91*1*$C91)</f>
        <v>#REF!</v>
      </c>
      <c r="AJ91" s="141" t="e">
        <f>IF(AND(AJ$135&gt;=($B91+1),AJ$135&lt;($B91+1)+$E$65),$BC91*($C91-SUM($D155:AI155)),0)+IF(AJ$71=$B91,$BC91*1*$C91)</f>
        <v>#REF!</v>
      </c>
      <c r="AK91" s="141" t="e">
        <f>IF(AND(AK$135&gt;=($B91+1),AK$135&lt;($B91+1)+$E$65),$BC91*($C91-SUM($D155:AJ155)),0)+IF(AK$71=$B91,$BC91*1*$C91)</f>
        <v>#REF!</v>
      </c>
      <c r="AL91" s="141" t="e">
        <f>IF(AND(AL$135&gt;=($B91+1),AL$135&lt;($B91+1)+$E$65),$BC91*($C91-SUM($D155:AK155)),0)+IF(AL$71=$B91,$BC91*1*$C91)</f>
        <v>#REF!</v>
      </c>
      <c r="AM91" s="141" t="e">
        <f>IF(AND(AM$135&gt;=($B91+1),AM$135&lt;($B91+1)+$E$65),$BC91*($C91-SUM($D155:AL155)),0)+IF(AM$71=$B91,$BC91*1*$C91)</f>
        <v>#REF!</v>
      </c>
      <c r="AN91" s="141" t="e">
        <f>IF(AND(AN$135&gt;=($B91+1),AN$135&lt;($B91+1)+$E$65),$BC91*($C91-SUM($D155:AM155)),0)+IF(AN$71=$B91,$BC91*1*$C91)</f>
        <v>#REF!</v>
      </c>
      <c r="AO91" s="141" t="e">
        <f>IF(AND(AO$135&gt;=($B91+1),AO$135&lt;($B91+1)+$E$65),$BC91*($C91-SUM($D155:AN155)),0)+IF(AO$71=$B91,$BC91*1*$C91)</f>
        <v>#REF!</v>
      </c>
      <c r="AP91" s="141" t="e">
        <f>IF(AND(AP$135&gt;=($B91+1),AP$135&lt;($B91+1)+$E$65),$BC91*($C91-SUM($D155:AO155)),0)+IF(AP$71=$B91,$BC91*1*$C91)</f>
        <v>#REF!</v>
      </c>
      <c r="AQ91" s="141" t="e">
        <f>IF(AND(AQ$135&gt;=($B91+1),AQ$135&lt;($B91+1)+$E$65),$BC91*($C91-SUM($D155:AP155)),0)+IF(AQ$71=$B91,$BC91*1*$C91)</f>
        <v>#REF!</v>
      </c>
      <c r="AR91" s="141" t="e">
        <f>IF(AND(AR$135&gt;=($B91+1),AR$135&lt;($B91+1)+$E$65),$BC91*($C91-SUM($D155:AQ155)),0)+IF(AR$71=$B91,$BC91*1*$C91)</f>
        <v>#REF!</v>
      </c>
      <c r="AS91" s="141" t="e">
        <f>IF(AND(AS$135&gt;=($B91+1),AS$135&lt;($B91+1)+$E$65),$BC91*($C91-SUM($D155:AR155)),0)+IF(AS$71=$B91,$BC91*1*$C91)</f>
        <v>#REF!</v>
      </c>
      <c r="AT91" s="141" t="e">
        <f>IF(AND(AT$135&gt;=($B91+1),AT$135&lt;($B91+1)+$E$65),$BC91*($C91-SUM($D155:AS155)),0)+IF(AT$71=$B91,$BC91*1*$C91)</f>
        <v>#REF!</v>
      </c>
      <c r="AU91" s="141" t="e">
        <f>IF(AND(AU$135&gt;=($B91+1),AU$135&lt;($B91+1)+$E$65),$BC91*($C91-SUM($D155:AT155)),0)+IF(AU$71=$B91,$BC91*1*$C91)</f>
        <v>#REF!</v>
      </c>
      <c r="AV91" s="141" t="e">
        <f>IF(AND(AV$135&gt;=($B91+1),AV$135&lt;($B91+1)+$E$65),$BC91*($C91-SUM($D155:AU155)),0)+IF(AV$71=$B91,$BC91*1*$C91)</f>
        <v>#REF!</v>
      </c>
      <c r="AW91" s="141" t="e">
        <f>IF(AND(AW$135&gt;=($B91+1),AW$135&lt;($B91+1)+$E$65),$BC91*($C91-SUM($D155:AV155)),0)+IF(AW$71=$B91,$BC91*1*$C91)</f>
        <v>#REF!</v>
      </c>
      <c r="AX91" s="141" t="e">
        <f>IF(AND(AX$135&gt;=($B91+1),AX$135&lt;($B91+1)+$E$65),$BC91*($C91-SUM($D155:AW155)),0)+IF(AX$71=$B91,$BC91*1*$C91)</f>
        <v>#REF!</v>
      </c>
      <c r="AY91" s="141" t="e">
        <f>IF(AND(AY$135&gt;=($B91+1),AY$135&lt;($B91+1)+$E$65),$BC91*($C91-SUM($D155:AX155)),0)+IF(AY$71=$B91,$BC91*1*$C91)</f>
        <v>#REF!</v>
      </c>
      <c r="AZ91" s="141" t="e">
        <f>IF(AND(AZ$135&gt;=($B91+1),AZ$135&lt;($B91+1)+$E$65),$BC91*($C91-SUM($D155:AY155)),0)+IF(AZ$71=$B91,$BC91*1*$C91)</f>
        <v>#REF!</v>
      </c>
      <c r="BA91" s="141" t="e">
        <f>IF(AND(BA$135&gt;=($B91+1),BA$135&lt;($B91+1)+$E$65),$BC91*($C91-SUM($D155:AZ155)),0)+IF(BA$71=$B91,$BC91*1*$C91)</f>
        <v>#REF!</v>
      </c>
      <c r="BB91" s="141" t="e">
        <f>IF(AND(BB$135&gt;=($B91+1),BB$135&lt;($B91+1)+$E$65),$BC91*($C91-SUM($D155:BA155)),0)+IF(BB$71=$B91,$BC91*1*$C91)</f>
        <v>#REF!</v>
      </c>
      <c r="BC91" s="145" t="e">
        <f>#REF!</f>
        <v>#REF!</v>
      </c>
      <c r="BD91" s="146" t="e">
        <f ca="1">SUM(OFFSET($D$72,0,$B91-2000):OFFSET($D$122,0,$B91-2000))</f>
        <v>#REF!</v>
      </c>
    </row>
    <row r="92" spans="2:56">
      <c r="B92" s="139">
        <v>2020</v>
      </c>
      <c r="C92" s="144" t="e">
        <f t="shared" si="6"/>
        <v>#REF!</v>
      </c>
      <c r="D92" s="141">
        <f>IF(AND(D$135&gt;=($B92+1),D$135&lt;($B92+1)+$E$65),$BC92*($C92-SUM(C156:$D156)),0)+IF(D$71=$B92,$BC92*1*$C92)</f>
        <v>0</v>
      </c>
      <c r="E92" s="141">
        <f>IF(AND(E$135&gt;=($B92+1),E$135&lt;($B92+1)+$E$65),$BC92*($C92-SUM(D156:$D156)),0)+IF(E$71=$B92,$BC92*1*$C92)</f>
        <v>0</v>
      </c>
      <c r="F92" s="141">
        <f>IF(AND(F$135&gt;=($B92+1),F$135&lt;($B92+1)+$E$65),$BC92*($C92-SUM($D156:E156)),0)+IF(F$71=$B92,$BC92*1*$C92)</f>
        <v>0</v>
      </c>
      <c r="G92" s="141">
        <f>IF(AND(G$135&gt;=($B92+1),G$135&lt;($B92+1)+$E$65),$BC92*($C92-SUM($D156:F156)),0)+IF(G$71=$B92,$BC92*1*$C92)</f>
        <v>0</v>
      </c>
      <c r="H92" s="141">
        <f>IF(AND(H$135&gt;=($B92+1),H$135&lt;($B92+1)+$E$65),$BC92*($C92-SUM($D156:G156)),0)+IF(H$71=$B92,$BC92*1*$C92)</f>
        <v>0</v>
      </c>
      <c r="I92" s="141">
        <f>IF(AND(I$135&gt;=($B92+1),I$135&lt;($B92+1)+$E$65),$BC92*($C92-SUM($D156:H156)),0)+IF(I$71=$B92,$BC92*1*$C92)</f>
        <v>0</v>
      </c>
      <c r="J92" s="141">
        <f>IF(AND(J$135&gt;=($B92+1),J$135&lt;($B92+1)+$E$65),$BC92*($C92-SUM($D156:I156)),0)+IF(J$71=$B92,$BC92*1*$C92)</f>
        <v>0</v>
      </c>
      <c r="K92" s="141">
        <f>IF(AND(K$135&gt;=($B92+1),K$135&lt;($B92+1)+$E$65),$BC92*($C92-SUM($D156:J156)),0)+IF(K$71=$B92,$BC92*1*$C92)</f>
        <v>0</v>
      </c>
      <c r="L92" s="141">
        <f>IF(AND(L$135&gt;=($B92+1),L$135&lt;($B92+1)+$E$65),$BC92*($C92-SUM($D156:K156)),0)+IF(L$71=$B92,$BC92*1*$C92)</f>
        <v>0</v>
      </c>
      <c r="M92" s="141">
        <f>IF(AND(M$135&gt;=($B92+1),M$135&lt;($B92+1)+$E$65),$BC92*($C92-SUM($D156:L156)),0)+IF(M$71=$B92,$BC92*1*$C92)</f>
        <v>0</v>
      </c>
      <c r="N92" s="141">
        <f>IF(AND(N$135&gt;=($B92+1),N$135&lt;($B92+1)+$E$65),$BC92*($C92-SUM($D156:M156)),0)+IF(N$71=$B92,$BC92*1*$C92)</f>
        <v>0</v>
      </c>
      <c r="O92" s="141">
        <f>IF(AND(O$135&gt;=($B92+1),O$135&lt;($B92+1)+$E$65),$BC92*($C92-SUM($D156:N156)),0)+IF(O$71=$B92,$BC92*1*$C92)</f>
        <v>0</v>
      </c>
      <c r="P92" s="141">
        <f>IF(AND(P$135&gt;=($B92+1),P$135&lt;($B92+1)+$E$65),$BC92*($C92-SUM($D156:O156)),0)+IF(P$71=$B92,$BC92*1*$C92)</f>
        <v>0</v>
      </c>
      <c r="Q92" s="141">
        <f>IF(AND(Q$135&gt;=($B92+1),Q$135&lt;($B92+1)+$E$65),$BC92*($C92-SUM($D156:P156)),0)+IF(Q$71=$B92,$BC92*1*$C92)</f>
        <v>0</v>
      </c>
      <c r="R92" s="141">
        <f>IF(AND(R$135&gt;=($B92+1),R$135&lt;($B92+1)+$E$65),$BC92*($C92-SUM($D156:Q156)),0)+IF(R$71=$B92,$BC92*1*$C92)</f>
        <v>0</v>
      </c>
      <c r="S92" s="141">
        <f>IF(AND(S$135&gt;=($B92+1),S$135&lt;($B92+1)+$E$65),$BC92*($C92-SUM($D156:R156)),0)+IF(S$71=$B92,$BC92*1*$C92)</f>
        <v>0</v>
      </c>
      <c r="T92" s="141">
        <f>IF(AND(T$135&gt;=($B92+1),T$135&lt;($B92+1)+$E$65),$BC92*($C92-SUM($D156:S156)),0)+IF(T$71=$B92,$BC92*1*$C92)</f>
        <v>0</v>
      </c>
      <c r="U92" s="141">
        <f>IF(AND(U$135&gt;=($B92+1),U$135&lt;($B92+1)+$E$65),$BC92*($C92-SUM($D156:T156)),0)+IF(U$71=$B92,$BC92*1*$C92)</f>
        <v>0</v>
      </c>
      <c r="V92" s="141">
        <f>IF(AND(V$135&gt;=($B92+1),V$135&lt;($B92+1)+$E$65),$BC92*($C92-SUM($D156:U156)),0)+IF(V$71=$B92,$BC92*1*$C92)</f>
        <v>0</v>
      </c>
      <c r="W92" s="141">
        <f>IF(AND(W$135&gt;=($B92+1),W$135&lt;($B92+1)+$E$65),$BC92*($C92-SUM($D156:V156)),0)+IF(W$71=$B92,$BC92*1*$C92)</f>
        <v>0</v>
      </c>
      <c r="X92" s="141" t="e">
        <f>IF(AND(X$135&gt;=($B92+1),X$135&lt;($B92+1)+$E$65),$BC92*($C92-SUM($D156:W156)),0)+IF(X$71=$B92,$BC92*1*$C92)</f>
        <v>#REF!</v>
      </c>
      <c r="Y92" s="141" t="e">
        <f>IF(AND(Y$135&gt;=($B92+1),Y$135&lt;($B92+1)+$E$65),$BC92*($C92-SUM($D156:X156)),0)+IF(Y$71=$B92,$BC92*1*$C92)</f>
        <v>#REF!</v>
      </c>
      <c r="Z92" s="141" t="e">
        <f>IF(AND(Z$135&gt;=($B92+1),Z$135&lt;($B92+1)+$E$65),$BC92*($C92-SUM($D156:Y156)),0)+IF(Z$71=$B92,$BC92*1*$C92)</f>
        <v>#REF!</v>
      </c>
      <c r="AA92" s="141" t="e">
        <f>IF(AND(AA$135&gt;=($B92+1),AA$135&lt;($B92+1)+$E$65),$BC92*($C92-SUM($D156:Z156)),0)+IF(AA$71=$B92,$BC92*1*$C92)</f>
        <v>#REF!</v>
      </c>
      <c r="AB92" s="141" t="e">
        <f>IF(AND(AB$135&gt;=($B92+1),AB$135&lt;($B92+1)+$E$65),$BC92*($C92-SUM($D156:AA156)),0)+IF(AB$71=$B92,$BC92*1*$C92)</f>
        <v>#REF!</v>
      </c>
      <c r="AC92" s="141" t="e">
        <f>IF(AND(AC$135&gt;=($B92+1),AC$135&lt;($B92+1)+$E$65),$BC92*($C92-SUM($D156:AB156)),0)+IF(AC$71=$B92,$BC92*1*$C92)</f>
        <v>#REF!</v>
      </c>
      <c r="AD92" s="141" t="e">
        <f>IF(AND(AD$135&gt;=($B92+1),AD$135&lt;($B92+1)+$E$65),$BC92*($C92-SUM($D156:AC156)),0)+IF(AD$71=$B92,$BC92*1*$C92)</f>
        <v>#REF!</v>
      </c>
      <c r="AE92" s="141" t="e">
        <f>IF(AND(AE$135&gt;=($B92+1),AE$135&lt;($B92+1)+$E$65),$BC92*($C92-SUM($D156:AD156)),0)+IF(AE$71=$B92,$BC92*1*$C92)</f>
        <v>#REF!</v>
      </c>
      <c r="AF92" s="141" t="e">
        <f>IF(AND(AF$135&gt;=($B92+1),AF$135&lt;($B92+1)+$E$65),$BC92*($C92-SUM($D156:AE156)),0)+IF(AF$71=$B92,$BC92*1*$C92)</f>
        <v>#REF!</v>
      </c>
      <c r="AG92" s="141" t="e">
        <f>IF(AND(AG$135&gt;=($B92+1),AG$135&lt;($B92+1)+$E$65),$BC92*($C92-SUM($D156:AF156)),0)+IF(AG$71=$B92,$BC92*1*$C92)</f>
        <v>#REF!</v>
      </c>
      <c r="AH92" s="141" t="e">
        <f>IF(AND(AH$135&gt;=($B92+1),AH$135&lt;($B92+1)+$E$65),$BC92*($C92-SUM($D156:AG156)),0)+IF(AH$71=$B92,$BC92*1*$C92)</f>
        <v>#REF!</v>
      </c>
      <c r="AI92" s="141" t="e">
        <f>IF(AND(AI$135&gt;=($B92+1),AI$135&lt;($B92+1)+$E$65),$BC92*($C92-SUM($D156:AH156)),0)+IF(AI$71=$B92,$BC92*1*$C92)</f>
        <v>#REF!</v>
      </c>
      <c r="AJ92" s="141" t="e">
        <f>IF(AND(AJ$135&gt;=($B92+1),AJ$135&lt;($B92+1)+$E$65),$BC92*($C92-SUM($D156:AI156)),0)+IF(AJ$71=$B92,$BC92*1*$C92)</f>
        <v>#REF!</v>
      </c>
      <c r="AK92" s="141" t="e">
        <f>IF(AND(AK$135&gt;=($B92+1),AK$135&lt;($B92+1)+$E$65),$BC92*($C92-SUM($D156:AJ156)),0)+IF(AK$71=$B92,$BC92*1*$C92)</f>
        <v>#REF!</v>
      </c>
      <c r="AL92" s="141" t="e">
        <f>IF(AND(AL$135&gt;=($B92+1),AL$135&lt;($B92+1)+$E$65),$BC92*($C92-SUM($D156:AK156)),0)+IF(AL$71=$B92,$BC92*1*$C92)</f>
        <v>#REF!</v>
      </c>
      <c r="AM92" s="141" t="e">
        <f>IF(AND(AM$135&gt;=($B92+1),AM$135&lt;($B92+1)+$E$65),$BC92*($C92-SUM($D156:AL156)),0)+IF(AM$71=$B92,$BC92*1*$C92)</f>
        <v>#REF!</v>
      </c>
      <c r="AN92" s="141" t="e">
        <f>IF(AND(AN$135&gt;=($B92+1),AN$135&lt;($B92+1)+$E$65),$BC92*($C92-SUM($D156:AM156)),0)+IF(AN$71=$B92,$BC92*1*$C92)</f>
        <v>#REF!</v>
      </c>
      <c r="AO92" s="141" t="e">
        <f>IF(AND(AO$135&gt;=($B92+1),AO$135&lt;($B92+1)+$E$65),$BC92*($C92-SUM($D156:AN156)),0)+IF(AO$71=$B92,$BC92*1*$C92)</f>
        <v>#REF!</v>
      </c>
      <c r="AP92" s="141" t="e">
        <f>IF(AND(AP$135&gt;=($B92+1),AP$135&lt;($B92+1)+$E$65),$BC92*($C92-SUM($D156:AO156)),0)+IF(AP$71=$B92,$BC92*1*$C92)</f>
        <v>#REF!</v>
      </c>
      <c r="AQ92" s="141" t="e">
        <f>IF(AND(AQ$135&gt;=($B92+1),AQ$135&lt;($B92+1)+$E$65),$BC92*($C92-SUM($D156:AP156)),0)+IF(AQ$71=$B92,$BC92*1*$C92)</f>
        <v>#REF!</v>
      </c>
      <c r="AR92" s="141" t="e">
        <f>IF(AND(AR$135&gt;=($B92+1),AR$135&lt;($B92+1)+$E$65),$BC92*($C92-SUM($D156:AQ156)),0)+IF(AR$71=$B92,$BC92*1*$C92)</f>
        <v>#REF!</v>
      </c>
      <c r="AS92" s="141" t="e">
        <f>IF(AND(AS$135&gt;=($B92+1),AS$135&lt;($B92+1)+$E$65),$BC92*($C92-SUM($D156:AR156)),0)+IF(AS$71=$B92,$BC92*1*$C92)</f>
        <v>#REF!</v>
      </c>
      <c r="AT92" s="141" t="e">
        <f>IF(AND(AT$135&gt;=($B92+1),AT$135&lt;($B92+1)+$E$65),$BC92*($C92-SUM($D156:AS156)),0)+IF(AT$71=$B92,$BC92*1*$C92)</f>
        <v>#REF!</v>
      </c>
      <c r="AU92" s="141" t="e">
        <f>IF(AND(AU$135&gt;=($B92+1),AU$135&lt;($B92+1)+$E$65),$BC92*($C92-SUM($D156:AT156)),0)+IF(AU$71=$B92,$BC92*1*$C92)</f>
        <v>#REF!</v>
      </c>
      <c r="AV92" s="141" t="e">
        <f>IF(AND(AV$135&gt;=($B92+1),AV$135&lt;($B92+1)+$E$65),$BC92*($C92-SUM($D156:AU156)),0)+IF(AV$71=$B92,$BC92*1*$C92)</f>
        <v>#REF!</v>
      </c>
      <c r="AW92" s="141" t="e">
        <f>IF(AND(AW$135&gt;=($B92+1),AW$135&lt;($B92+1)+$E$65),$BC92*($C92-SUM($D156:AV156)),0)+IF(AW$71=$B92,$BC92*1*$C92)</f>
        <v>#REF!</v>
      </c>
      <c r="AX92" s="141" t="e">
        <f>IF(AND(AX$135&gt;=($B92+1),AX$135&lt;($B92+1)+$E$65),$BC92*($C92-SUM($D156:AW156)),0)+IF(AX$71=$B92,$BC92*1*$C92)</f>
        <v>#REF!</v>
      </c>
      <c r="AY92" s="141" t="e">
        <f>IF(AND(AY$135&gt;=($B92+1),AY$135&lt;($B92+1)+$E$65),$BC92*($C92-SUM($D156:AX156)),0)+IF(AY$71=$B92,$BC92*1*$C92)</f>
        <v>#REF!</v>
      </c>
      <c r="AZ92" s="141" t="e">
        <f>IF(AND(AZ$135&gt;=($B92+1),AZ$135&lt;($B92+1)+$E$65),$BC92*($C92-SUM($D156:AY156)),0)+IF(AZ$71=$B92,$BC92*1*$C92)</f>
        <v>#REF!</v>
      </c>
      <c r="BA92" s="141" t="e">
        <f>IF(AND(BA$135&gt;=($B92+1),BA$135&lt;($B92+1)+$E$65),$BC92*($C92-SUM($D156:AZ156)),0)+IF(BA$71=$B92,$BC92*1*$C92)</f>
        <v>#REF!</v>
      </c>
      <c r="BB92" s="141" t="e">
        <f>IF(AND(BB$135&gt;=($B92+1),BB$135&lt;($B92+1)+$E$65),$BC92*($C92-SUM($D156:BA156)),0)+IF(BB$71=$B92,$BC92*1*$C92)</f>
        <v>#REF!</v>
      </c>
      <c r="BC92" s="145" t="e">
        <f>#REF!</f>
        <v>#REF!</v>
      </c>
      <c r="BD92" s="146" t="e">
        <f ca="1">SUM(OFFSET($D$72,0,$B92-2000):OFFSET($D$122,0,$B92-2000))</f>
        <v>#REF!</v>
      </c>
    </row>
    <row r="93" spans="2:56">
      <c r="B93" s="139">
        <v>2021</v>
      </c>
      <c r="C93" s="144" t="e">
        <f t="shared" si="6"/>
        <v>#REF!</v>
      </c>
      <c r="D93" s="141">
        <f>IF(AND(D$135&gt;=($B93+1),D$135&lt;($B93+1)+$E$65),$BC93*($C93-SUM(C157:$D157)),0)+IF(D$71=$B93,$BC93*1*$C93)</f>
        <v>0</v>
      </c>
      <c r="E93" s="141">
        <f>IF(AND(E$135&gt;=($B93+1),E$135&lt;($B93+1)+$E$65),$BC93*($C93-SUM(D157:$D157)),0)+IF(E$71=$B93,$BC93*1*$C93)</f>
        <v>0</v>
      </c>
      <c r="F93" s="141">
        <f>IF(AND(F$135&gt;=($B93+1),F$135&lt;($B93+1)+$E$65),$BC93*($C93-SUM($D157:E157)),0)+IF(F$71=$B93,$BC93*1*$C93)</f>
        <v>0</v>
      </c>
      <c r="G93" s="141">
        <f>IF(AND(G$135&gt;=($B93+1),G$135&lt;($B93+1)+$E$65),$BC93*($C93-SUM($D157:F157)),0)+IF(G$71=$B93,$BC93*1*$C93)</f>
        <v>0</v>
      </c>
      <c r="H93" s="141">
        <f>IF(AND(H$135&gt;=($B93+1),H$135&lt;($B93+1)+$E$65),$BC93*($C93-SUM($D157:G157)),0)+IF(H$71=$B93,$BC93*1*$C93)</f>
        <v>0</v>
      </c>
      <c r="I93" s="141">
        <f>IF(AND(I$135&gt;=($B93+1),I$135&lt;($B93+1)+$E$65),$BC93*($C93-SUM($D157:H157)),0)+IF(I$71=$B93,$BC93*1*$C93)</f>
        <v>0</v>
      </c>
      <c r="J93" s="141">
        <f>IF(AND(J$135&gt;=($B93+1),J$135&lt;($B93+1)+$E$65),$BC93*($C93-SUM($D157:I157)),0)+IF(J$71=$B93,$BC93*1*$C93)</f>
        <v>0</v>
      </c>
      <c r="K93" s="141">
        <f>IF(AND(K$135&gt;=($B93+1),K$135&lt;($B93+1)+$E$65),$BC93*($C93-SUM($D157:J157)),0)+IF(K$71=$B93,$BC93*1*$C93)</f>
        <v>0</v>
      </c>
      <c r="L93" s="141">
        <f>IF(AND(L$135&gt;=($B93+1),L$135&lt;($B93+1)+$E$65),$BC93*($C93-SUM($D157:K157)),0)+IF(L$71=$B93,$BC93*1*$C93)</f>
        <v>0</v>
      </c>
      <c r="M93" s="141">
        <f>IF(AND(M$135&gt;=($B93+1),M$135&lt;($B93+1)+$E$65),$BC93*($C93-SUM($D157:L157)),0)+IF(M$71=$B93,$BC93*1*$C93)</f>
        <v>0</v>
      </c>
      <c r="N93" s="141">
        <f>IF(AND(N$135&gt;=($B93+1),N$135&lt;($B93+1)+$E$65),$BC93*($C93-SUM($D157:M157)),0)+IF(N$71=$B93,$BC93*1*$C93)</f>
        <v>0</v>
      </c>
      <c r="O93" s="141">
        <f>IF(AND(O$135&gt;=($B93+1),O$135&lt;($B93+1)+$E$65),$BC93*($C93-SUM($D157:N157)),0)+IF(O$71=$B93,$BC93*1*$C93)</f>
        <v>0</v>
      </c>
      <c r="P93" s="141">
        <f>IF(AND(P$135&gt;=($B93+1),P$135&lt;($B93+1)+$E$65),$BC93*($C93-SUM($D157:O157)),0)+IF(P$71=$B93,$BC93*1*$C93)</f>
        <v>0</v>
      </c>
      <c r="Q93" s="141">
        <f>IF(AND(Q$135&gt;=($B93+1),Q$135&lt;($B93+1)+$E$65),$BC93*($C93-SUM($D157:P157)),0)+IF(Q$71=$B93,$BC93*1*$C93)</f>
        <v>0</v>
      </c>
      <c r="R93" s="141">
        <f>IF(AND(R$135&gt;=($B93+1),R$135&lt;($B93+1)+$E$65),$BC93*($C93-SUM($D157:Q157)),0)+IF(R$71=$B93,$BC93*1*$C93)</f>
        <v>0</v>
      </c>
      <c r="S93" s="141">
        <f>IF(AND(S$135&gt;=($B93+1),S$135&lt;($B93+1)+$E$65),$BC93*($C93-SUM($D157:R157)),0)+IF(S$71=$B93,$BC93*1*$C93)</f>
        <v>0</v>
      </c>
      <c r="T93" s="141">
        <f>IF(AND(T$135&gt;=($B93+1),T$135&lt;($B93+1)+$E$65),$BC93*($C93-SUM($D157:S157)),0)+IF(T$71=$B93,$BC93*1*$C93)</f>
        <v>0</v>
      </c>
      <c r="U93" s="141">
        <f>IF(AND(U$135&gt;=($B93+1),U$135&lt;($B93+1)+$E$65),$BC93*($C93-SUM($D157:T157)),0)+IF(U$71=$B93,$BC93*1*$C93)</f>
        <v>0</v>
      </c>
      <c r="V93" s="141">
        <f>IF(AND(V$135&gt;=($B93+1),V$135&lt;($B93+1)+$E$65),$BC93*($C93-SUM($D157:U157)),0)+IF(V$71=$B93,$BC93*1*$C93)</f>
        <v>0</v>
      </c>
      <c r="W93" s="141">
        <f>IF(AND(W$135&gt;=($B93+1),W$135&lt;($B93+1)+$E$65),$BC93*($C93-SUM($D157:V157)),0)+IF(W$71=$B93,$BC93*1*$C93)</f>
        <v>0</v>
      </c>
      <c r="X93" s="141">
        <f>IF(AND(X$135&gt;=($B93+1),X$135&lt;($B93+1)+$E$65),$BC93*($C93-SUM($D157:W157)),0)+IF(X$71=$B93,$BC93*1*$C93)</f>
        <v>0</v>
      </c>
      <c r="Y93" s="141" t="e">
        <f>IF(AND(Y$135&gt;=($B93+1),Y$135&lt;($B93+1)+$E$65),$BC93*($C93-SUM($D157:X157)),0)+IF(Y$71=$B93,$BC93*1*$C93)</f>
        <v>#REF!</v>
      </c>
      <c r="Z93" s="141" t="e">
        <f>IF(AND(Z$135&gt;=($B93+1),Z$135&lt;($B93+1)+$E$65),$BC93*($C93-SUM($D157:Y157)),0)+IF(Z$71=$B93,$BC93*1*$C93)</f>
        <v>#REF!</v>
      </c>
      <c r="AA93" s="141" t="e">
        <f>IF(AND(AA$135&gt;=($B93+1),AA$135&lt;($B93+1)+$E$65),$BC93*($C93-SUM($D157:Z157)),0)+IF(AA$71=$B93,$BC93*1*$C93)</f>
        <v>#REF!</v>
      </c>
      <c r="AB93" s="141" t="e">
        <f>IF(AND(AB$135&gt;=($B93+1),AB$135&lt;($B93+1)+$E$65),$BC93*($C93-SUM($D157:AA157)),0)+IF(AB$71=$B93,$BC93*1*$C93)</f>
        <v>#REF!</v>
      </c>
      <c r="AC93" s="141" t="e">
        <f>IF(AND(AC$135&gt;=($B93+1),AC$135&lt;($B93+1)+$E$65),$BC93*($C93-SUM($D157:AB157)),0)+IF(AC$71=$B93,$BC93*1*$C93)</f>
        <v>#REF!</v>
      </c>
      <c r="AD93" s="141" t="e">
        <f>IF(AND(AD$135&gt;=($B93+1),AD$135&lt;($B93+1)+$E$65),$BC93*($C93-SUM($D157:AC157)),0)+IF(AD$71=$B93,$BC93*1*$C93)</f>
        <v>#REF!</v>
      </c>
      <c r="AE93" s="141" t="e">
        <f>IF(AND(AE$135&gt;=($B93+1),AE$135&lt;($B93+1)+$E$65),$BC93*($C93-SUM($D157:AD157)),0)+IF(AE$71=$B93,$BC93*1*$C93)</f>
        <v>#REF!</v>
      </c>
      <c r="AF93" s="141" t="e">
        <f>IF(AND(AF$135&gt;=($B93+1),AF$135&lt;($B93+1)+$E$65),$BC93*($C93-SUM($D157:AE157)),0)+IF(AF$71=$B93,$BC93*1*$C93)</f>
        <v>#REF!</v>
      </c>
      <c r="AG93" s="141" t="e">
        <f>IF(AND(AG$135&gt;=($B93+1),AG$135&lt;($B93+1)+$E$65),$BC93*($C93-SUM($D157:AF157)),0)+IF(AG$71=$B93,$BC93*1*$C93)</f>
        <v>#REF!</v>
      </c>
      <c r="AH93" s="141" t="e">
        <f>IF(AND(AH$135&gt;=($B93+1),AH$135&lt;($B93+1)+$E$65),$BC93*($C93-SUM($D157:AG157)),0)+IF(AH$71=$B93,$BC93*1*$C93)</f>
        <v>#REF!</v>
      </c>
      <c r="AI93" s="141" t="e">
        <f>IF(AND(AI$135&gt;=($B93+1),AI$135&lt;($B93+1)+$E$65),$BC93*($C93-SUM($D157:AH157)),0)+IF(AI$71=$B93,$BC93*1*$C93)</f>
        <v>#REF!</v>
      </c>
      <c r="AJ93" s="141" t="e">
        <f>IF(AND(AJ$135&gt;=($B93+1),AJ$135&lt;($B93+1)+$E$65),$BC93*($C93-SUM($D157:AI157)),0)+IF(AJ$71=$B93,$BC93*1*$C93)</f>
        <v>#REF!</v>
      </c>
      <c r="AK93" s="141" t="e">
        <f>IF(AND(AK$135&gt;=($B93+1),AK$135&lt;($B93+1)+$E$65),$BC93*($C93-SUM($D157:AJ157)),0)+IF(AK$71=$B93,$BC93*1*$C93)</f>
        <v>#REF!</v>
      </c>
      <c r="AL93" s="141" t="e">
        <f>IF(AND(AL$135&gt;=($B93+1),AL$135&lt;($B93+1)+$E$65),$BC93*($C93-SUM($D157:AK157)),0)+IF(AL$71=$B93,$BC93*1*$C93)</f>
        <v>#REF!</v>
      </c>
      <c r="AM93" s="141" t="e">
        <f>IF(AND(AM$135&gt;=($B93+1),AM$135&lt;($B93+1)+$E$65),$BC93*($C93-SUM($D157:AL157)),0)+IF(AM$71=$B93,$BC93*1*$C93)</f>
        <v>#REF!</v>
      </c>
      <c r="AN93" s="141" t="e">
        <f>IF(AND(AN$135&gt;=($B93+1),AN$135&lt;($B93+1)+$E$65),$BC93*($C93-SUM($D157:AM157)),0)+IF(AN$71=$B93,$BC93*1*$C93)</f>
        <v>#REF!</v>
      </c>
      <c r="AO93" s="141" t="e">
        <f>IF(AND(AO$135&gt;=($B93+1),AO$135&lt;($B93+1)+$E$65),$BC93*($C93-SUM($D157:AN157)),0)+IF(AO$71=$B93,$BC93*1*$C93)</f>
        <v>#REF!</v>
      </c>
      <c r="AP93" s="141" t="e">
        <f>IF(AND(AP$135&gt;=($B93+1),AP$135&lt;($B93+1)+$E$65),$BC93*($C93-SUM($D157:AO157)),0)+IF(AP$71=$B93,$BC93*1*$C93)</f>
        <v>#REF!</v>
      </c>
      <c r="AQ93" s="141" t="e">
        <f>IF(AND(AQ$135&gt;=($B93+1),AQ$135&lt;($B93+1)+$E$65),$BC93*($C93-SUM($D157:AP157)),0)+IF(AQ$71=$B93,$BC93*1*$C93)</f>
        <v>#REF!</v>
      </c>
      <c r="AR93" s="141" t="e">
        <f>IF(AND(AR$135&gt;=($B93+1),AR$135&lt;($B93+1)+$E$65),$BC93*($C93-SUM($D157:AQ157)),0)+IF(AR$71=$B93,$BC93*1*$C93)</f>
        <v>#REF!</v>
      </c>
      <c r="AS93" s="141" t="e">
        <f>IF(AND(AS$135&gt;=($B93+1),AS$135&lt;($B93+1)+$E$65),$BC93*($C93-SUM($D157:AR157)),0)+IF(AS$71=$B93,$BC93*1*$C93)</f>
        <v>#REF!</v>
      </c>
      <c r="AT93" s="141" t="e">
        <f>IF(AND(AT$135&gt;=($B93+1),AT$135&lt;($B93+1)+$E$65),$BC93*($C93-SUM($D157:AS157)),0)+IF(AT$71=$B93,$BC93*1*$C93)</f>
        <v>#REF!</v>
      </c>
      <c r="AU93" s="141" t="e">
        <f>IF(AND(AU$135&gt;=($B93+1),AU$135&lt;($B93+1)+$E$65),$BC93*($C93-SUM($D157:AT157)),0)+IF(AU$71=$B93,$BC93*1*$C93)</f>
        <v>#REF!</v>
      </c>
      <c r="AV93" s="141" t="e">
        <f>IF(AND(AV$135&gt;=($B93+1),AV$135&lt;($B93+1)+$E$65),$BC93*($C93-SUM($D157:AU157)),0)+IF(AV$71=$B93,$BC93*1*$C93)</f>
        <v>#REF!</v>
      </c>
      <c r="AW93" s="141" t="e">
        <f>IF(AND(AW$135&gt;=($B93+1),AW$135&lt;($B93+1)+$E$65),$BC93*($C93-SUM($D157:AV157)),0)+IF(AW$71=$B93,$BC93*1*$C93)</f>
        <v>#REF!</v>
      </c>
      <c r="AX93" s="141" t="e">
        <f>IF(AND(AX$135&gt;=($B93+1),AX$135&lt;($B93+1)+$E$65),$BC93*($C93-SUM($D157:AW157)),0)+IF(AX$71=$B93,$BC93*1*$C93)</f>
        <v>#REF!</v>
      </c>
      <c r="AY93" s="141" t="e">
        <f>IF(AND(AY$135&gt;=($B93+1),AY$135&lt;($B93+1)+$E$65),$BC93*($C93-SUM($D157:AX157)),0)+IF(AY$71=$B93,$BC93*1*$C93)</f>
        <v>#REF!</v>
      </c>
      <c r="AZ93" s="141" t="e">
        <f>IF(AND(AZ$135&gt;=($B93+1),AZ$135&lt;($B93+1)+$E$65),$BC93*($C93-SUM($D157:AY157)),0)+IF(AZ$71=$B93,$BC93*1*$C93)</f>
        <v>#REF!</v>
      </c>
      <c r="BA93" s="141" t="e">
        <f>IF(AND(BA$135&gt;=($B93+1),BA$135&lt;($B93+1)+$E$65),$BC93*($C93-SUM($D157:AZ157)),0)+IF(BA$71=$B93,$BC93*1*$C93)</f>
        <v>#REF!</v>
      </c>
      <c r="BB93" s="141" t="e">
        <f>IF(AND(BB$135&gt;=($B93+1),BB$135&lt;($B93+1)+$E$65),$BC93*($C93-SUM($D157:BA157)),0)+IF(BB$71=$B93,$BC93*1*$C93)</f>
        <v>#REF!</v>
      </c>
      <c r="BC93" s="145" t="e">
        <f>#REF!</f>
        <v>#REF!</v>
      </c>
      <c r="BD93" s="146" t="e">
        <f ca="1">SUM(OFFSET($D$72,0,$B93-2000):OFFSET($D$122,0,$B93-2000))</f>
        <v>#REF!</v>
      </c>
    </row>
    <row r="94" spans="2:56">
      <c r="B94" s="139">
        <v>2022</v>
      </c>
      <c r="C94" s="144" t="e">
        <f t="shared" si="6"/>
        <v>#REF!</v>
      </c>
      <c r="D94" s="141">
        <f>IF(AND(D$135&gt;=($B94+1),D$135&lt;($B94+1)+$E$65),$BC94*($C94-SUM(C158:$D158)),0)+IF(D$71=$B94,$BC94*1*$C94)</f>
        <v>0</v>
      </c>
      <c r="E94" s="141">
        <f>IF(AND(E$135&gt;=($B94+1),E$135&lt;($B94+1)+$E$65),$BC94*($C94-SUM(D158:$D158)),0)+IF(E$71=$B94,$BC94*1*$C94)</f>
        <v>0</v>
      </c>
      <c r="F94" s="141">
        <f>IF(AND(F$135&gt;=($B94+1),F$135&lt;($B94+1)+$E$65),$BC94*($C94-SUM($D158:E158)),0)+IF(F$71=$B94,$BC94*1*$C94)</f>
        <v>0</v>
      </c>
      <c r="G94" s="141">
        <f>IF(AND(G$135&gt;=($B94+1),G$135&lt;($B94+1)+$E$65),$BC94*($C94-SUM($D158:F158)),0)+IF(G$71=$B94,$BC94*1*$C94)</f>
        <v>0</v>
      </c>
      <c r="H94" s="141">
        <f>IF(AND(H$135&gt;=($B94+1),H$135&lt;($B94+1)+$E$65),$BC94*($C94-SUM($D158:G158)),0)+IF(H$71=$B94,$BC94*1*$C94)</f>
        <v>0</v>
      </c>
      <c r="I94" s="141">
        <f>IF(AND(I$135&gt;=($B94+1),I$135&lt;($B94+1)+$E$65),$BC94*($C94-SUM($D158:H158)),0)+IF(I$71=$B94,$BC94*1*$C94)</f>
        <v>0</v>
      </c>
      <c r="J94" s="141">
        <f>IF(AND(J$135&gt;=($B94+1),J$135&lt;($B94+1)+$E$65),$BC94*($C94-SUM($D158:I158)),0)+IF(J$71=$B94,$BC94*1*$C94)</f>
        <v>0</v>
      </c>
      <c r="K94" s="141">
        <f>IF(AND(K$135&gt;=($B94+1),K$135&lt;($B94+1)+$E$65),$BC94*($C94-SUM($D158:J158)),0)+IF(K$71=$B94,$BC94*1*$C94)</f>
        <v>0</v>
      </c>
      <c r="L94" s="141">
        <f>IF(AND(L$135&gt;=($B94+1),L$135&lt;($B94+1)+$E$65),$BC94*($C94-SUM($D158:K158)),0)+IF(L$71=$B94,$BC94*1*$C94)</f>
        <v>0</v>
      </c>
      <c r="M94" s="141">
        <f>IF(AND(M$135&gt;=($B94+1),M$135&lt;($B94+1)+$E$65),$BC94*($C94-SUM($D158:L158)),0)+IF(M$71=$B94,$BC94*1*$C94)</f>
        <v>0</v>
      </c>
      <c r="N94" s="141">
        <f>IF(AND(N$135&gt;=($B94+1),N$135&lt;($B94+1)+$E$65),$BC94*($C94-SUM($D158:M158)),0)+IF(N$71=$B94,$BC94*1*$C94)</f>
        <v>0</v>
      </c>
      <c r="O94" s="141">
        <f>IF(AND(O$135&gt;=($B94+1),O$135&lt;($B94+1)+$E$65),$BC94*($C94-SUM($D158:N158)),0)+IF(O$71=$B94,$BC94*1*$C94)</f>
        <v>0</v>
      </c>
      <c r="P94" s="141">
        <f>IF(AND(P$135&gt;=($B94+1),P$135&lt;($B94+1)+$E$65),$BC94*($C94-SUM($D158:O158)),0)+IF(P$71=$B94,$BC94*1*$C94)</f>
        <v>0</v>
      </c>
      <c r="Q94" s="141">
        <f>IF(AND(Q$135&gt;=($B94+1),Q$135&lt;($B94+1)+$E$65),$BC94*($C94-SUM($D158:P158)),0)+IF(Q$71=$B94,$BC94*1*$C94)</f>
        <v>0</v>
      </c>
      <c r="R94" s="141">
        <f>IF(AND(R$135&gt;=($B94+1),R$135&lt;($B94+1)+$E$65),$BC94*($C94-SUM($D158:Q158)),0)+IF(R$71=$B94,$BC94*1*$C94)</f>
        <v>0</v>
      </c>
      <c r="S94" s="141">
        <f>IF(AND(S$135&gt;=($B94+1),S$135&lt;($B94+1)+$E$65),$BC94*($C94-SUM($D158:R158)),0)+IF(S$71=$B94,$BC94*1*$C94)</f>
        <v>0</v>
      </c>
      <c r="T94" s="141">
        <f>IF(AND(T$135&gt;=($B94+1),T$135&lt;($B94+1)+$E$65),$BC94*($C94-SUM($D158:S158)),0)+IF(T$71=$B94,$BC94*1*$C94)</f>
        <v>0</v>
      </c>
      <c r="U94" s="141">
        <f>IF(AND(U$135&gt;=($B94+1),U$135&lt;($B94+1)+$E$65),$BC94*($C94-SUM($D158:T158)),0)+IF(U$71=$B94,$BC94*1*$C94)</f>
        <v>0</v>
      </c>
      <c r="V94" s="141">
        <f>IF(AND(V$135&gt;=($B94+1),V$135&lt;($B94+1)+$E$65),$BC94*($C94-SUM($D158:U158)),0)+IF(V$71=$B94,$BC94*1*$C94)</f>
        <v>0</v>
      </c>
      <c r="W94" s="141">
        <f>IF(AND(W$135&gt;=($B94+1),W$135&lt;($B94+1)+$E$65),$BC94*($C94-SUM($D158:V158)),0)+IF(W$71=$B94,$BC94*1*$C94)</f>
        <v>0</v>
      </c>
      <c r="X94" s="141">
        <f>IF(AND(X$135&gt;=($B94+1),X$135&lt;($B94+1)+$E$65),$BC94*($C94-SUM($D158:W158)),0)+IF(X$71=$B94,$BC94*1*$C94)</f>
        <v>0</v>
      </c>
      <c r="Y94" s="141">
        <f>IF(AND(Y$135&gt;=($B94+1),Y$135&lt;($B94+1)+$E$65),$BC94*($C94-SUM($D158:X158)),0)+IF(Y$71=$B94,$BC94*1*$C94)</f>
        <v>0</v>
      </c>
      <c r="Z94" s="141" t="e">
        <f>IF(AND(Z$135&gt;=($B94+1),Z$135&lt;($B94+1)+$E$65),$BC94*($C94-SUM($D158:Y158)),0)+IF(Z$71=$B94,$BC94*1*$C94)</f>
        <v>#REF!</v>
      </c>
      <c r="AA94" s="141" t="e">
        <f>IF(AND(AA$135&gt;=($B94+1),AA$135&lt;($B94+1)+$E$65),$BC94*($C94-SUM($D158:Z158)),0)+IF(AA$71=$B94,$BC94*1*$C94)</f>
        <v>#REF!</v>
      </c>
      <c r="AB94" s="141" t="e">
        <f>IF(AND(AB$135&gt;=($B94+1),AB$135&lt;($B94+1)+$E$65),$BC94*($C94-SUM($D158:AA158)),0)+IF(AB$71=$B94,$BC94*1*$C94)</f>
        <v>#REF!</v>
      </c>
      <c r="AC94" s="141" t="e">
        <f>IF(AND(AC$135&gt;=($B94+1),AC$135&lt;($B94+1)+$E$65),$BC94*($C94-SUM($D158:AB158)),0)+IF(AC$71=$B94,$BC94*1*$C94)</f>
        <v>#REF!</v>
      </c>
      <c r="AD94" s="141" t="e">
        <f>IF(AND(AD$135&gt;=($B94+1),AD$135&lt;($B94+1)+$E$65),$BC94*($C94-SUM($D158:AC158)),0)+IF(AD$71=$B94,$BC94*1*$C94)</f>
        <v>#REF!</v>
      </c>
      <c r="AE94" s="141" t="e">
        <f>IF(AND(AE$135&gt;=($B94+1),AE$135&lt;($B94+1)+$E$65),$BC94*($C94-SUM($D158:AD158)),0)+IF(AE$71=$B94,$BC94*1*$C94)</f>
        <v>#REF!</v>
      </c>
      <c r="AF94" s="141" t="e">
        <f>IF(AND(AF$135&gt;=($B94+1),AF$135&lt;($B94+1)+$E$65),$BC94*($C94-SUM($D158:AE158)),0)+IF(AF$71=$B94,$BC94*1*$C94)</f>
        <v>#REF!</v>
      </c>
      <c r="AG94" s="141" t="e">
        <f>IF(AND(AG$135&gt;=($B94+1),AG$135&lt;($B94+1)+$E$65),$BC94*($C94-SUM($D158:AF158)),0)+IF(AG$71=$B94,$BC94*1*$C94)</f>
        <v>#REF!</v>
      </c>
      <c r="AH94" s="141" t="e">
        <f>IF(AND(AH$135&gt;=($B94+1),AH$135&lt;($B94+1)+$E$65),$BC94*($C94-SUM($D158:AG158)),0)+IF(AH$71=$B94,$BC94*1*$C94)</f>
        <v>#REF!</v>
      </c>
      <c r="AI94" s="141" t="e">
        <f>IF(AND(AI$135&gt;=($B94+1),AI$135&lt;($B94+1)+$E$65),$BC94*($C94-SUM($D158:AH158)),0)+IF(AI$71=$B94,$BC94*1*$C94)</f>
        <v>#REF!</v>
      </c>
      <c r="AJ94" s="141" t="e">
        <f>IF(AND(AJ$135&gt;=($B94+1),AJ$135&lt;($B94+1)+$E$65),$BC94*($C94-SUM($D158:AI158)),0)+IF(AJ$71=$B94,$BC94*1*$C94)</f>
        <v>#REF!</v>
      </c>
      <c r="AK94" s="141" t="e">
        <f>IF(AND(AK$135&gt;=($B94+1),AK$135&lt;($B94+1)+$E$65),$BC94*($C94-SUM($D158:AJ158)),0)+IF(AK$71=$B94,$BC94*1*$C94)</f>
        <v>#REF!</v>
      </c>
      <c r="AL94" s="141" t="e">
        <f>IF(AND(AL$135&gt;=($B94+1),AL$135&lt;($B94+1)+$E$65),$BC94*($C94-SUM($D158:AK158)),0)+IF(AL$71=$B94,$BC94*1*$C94)</f>
        <v>#REF!</v>
      </c>
      <c r="AM94" s="141" t="e">
        <f>IF(AND(AM$135&gt;=($B94+1),AM$135&lt;($B94+1)+$E$65),$BC94*($C94-SUM($D158:AL158)),0)+IF(AM$71=$B94,$BC94*1*$C94)</f>
        <v>#REF!</v>
      </c>
      <c r="AN94" s="141" t="e">
        <f>IF(AND(AN$135&gt;=($B94+1),AN$135&lt;($B94+1)+$E$65),$BC94*($C94-SUM($D158:AM158)),0)+IF(AN$71=$B94,$BC94*1*$C94)</f>
        <v>#REF!</v>
      </c>
      <c r="AO94" s="141" t="e">
        <f>IF(AND(AO$135&gt;=($B94+1),AO$135&lt;($B94+1)+$E$65),$BC94*($C94-SUM($D158:AN158)),0)+IF(AO$71=$B94,$BC94*1*$C94)</f>
        <v>#REF!</v>
      </c>
      <c r="AP94" s="141" t="e">
        <f>IF(AND(AP$135&gt;=($B94+1),AP$135&lt;($B94+1)+$E$65),$BC94*($C94-SUM($D158:AO158)),0)+IF(AP$71=$B94,$BC94*1*$C94)</f>
        <v>#REF!</v>
      </c>
      <c r="AQ94" s="141" t="e">
        <f>IF(AND(AQ$135&gt;=($B94+1),AQ$135&lt;($B94+1)+$E$65),$BC94*($C94-SUM($D158:AP158)),0)+IF(AQ$71=$B94,$BC94*1*$C94)</f>
        <v>#REF!</v>
      </c>
      <c r="AR94" s="141" t="e">
        <f>IF(AND(AR$135&gt;=($B94+1),AR$135&lt;($B94+1)+$E$65),$BC94*($C94-SUM($D158:AQ158)),0)+IF(AR$71=$B94,$BC94*1*$C94)</f>
        <v>#REF!</v>
      </c>
      <c r="AS94" s="141" t="e">
        <f>IF(AND(AS$135&gt;=($B94+1),AS$135&lt;($B94+1)+$E$65),$BC94*($C94-SUM($D158:AR158)),0)+IF(AS$71=$B94,$BC94*1*$C94)</f>
        <v>#REF!</v>
      </c>
      <c r="AT94" s="141" t="e">
        <f>IF(AND(AT$135&gt;=($B94+1),AT$135&lt;($B94+1)+$E$65),$BC94*($C94-SUM($D158:AS158)),0)+IF(AT$71=$B94,$BC94*1*$C94)</f>
        <v>#REF!</v>
      </c>
      <c r="AU94" s="141" t="e">
        <f>IF(AND(AU$135&gt;=($B94+1),AU$135&lt;($B94+1)+$E$65),$BC94*($C94-SUM($D158:AT158)),0)+IF(AU$71=$B94,$BC94*1*$C94)</f>
        <v>#REF!</v>
      </c>
      <c r="AV94" s="141" t="e">
        <f>IF(AND(AV$135&gt;=($B94+1),AV$135&lt;($B94+1)+$E$65),$BC94*($C94-SUM($D158:AU158)),0)+IF(AV$71=$B94,$BC94*1*$C94)</f>
        <v>#REF!</v>
      </c>
      <c r="AW94" s="141" t="e">
        <f>IF(AND(AW$135&gt;=($B94+1),AW$135&lt;($B94+1)+$E$65),$BC94*($C94-SUM($D158:AV158)),0)+IF(AW$71=$B94,$BC94*1*$C94)</f>
        <v>#REF!</v>
      </c>
      <c r="AX94" s="141" t="e">
        <f>IF(AND(AX$135&gt;=($B94+1),AX$135&lt;($B94+1)+$E$65),$BC94*($C94-SUM($D158:AW158)),0)+IF(AX$71=$B94,$BC94*1*$C94)</f>
        <v>#REF!</v>
      </c>
      <c r="AY94" s="141" t="e">
        <f>IF(AND(AY$135&gt;=($B94+1),AY$135&lt;($B94+1)+$E$65),$BC94*($C94-SUM($D158:AX158)),0)+IF(AY$71=$B94,$BC94*1*$C94)</f>
        <v>#REF!</v>
      </c>
      <c r="AZ94" s="141" t="e">
        <f>IF(AND(AZ$135&gt;=($B94+1),AZ$135&lt;($B94+1)+$E$65),$BC94*($C94-SUM($D158:AY158)),0)+IF(AZ$71=$B94,$BC94*1*$C94)</f>
        <v>#REF!</v>
      </c>
      <c r="BA94" s="141" t="e">
        <f>IF(AND(BA$135&gt;=($B94+1),BA$135&lt;($B94+1)+$E$65),$BC94*($C94-SUM($D158:AZ158)),0)+IF(BA$71=$B94,$BC94*1*$C94)</f>
        <v>#REF!</v>
      </c>
      <c r="BB94" s="141" t="e">
        <f>IF(AND(BB$135&gt;=($B94+1),BB$135&lt;($B94+1)+$E$65),$BC94*($C94-SUM($D158:BA158)),0)+IF(BB$71=$B94,$BC94*1*$C94)</f>
        <v>#REF!</v>
      </c>
      <c r="BC94" s="145" t="e">
        <f>#REF!</f>
        <v>#REF!</v>
      </c>
      <c r="BD94" s="146" t="e">
        <f ca="1">SUM(OFFSET($D$72,0,$B94-2000):OFFSET($D$122,0,$B94-2000))</f>
        <v>#REF!</v>
      </c>
    </row>
    <row r="95" spans="2:56">
      <c r="B95" s="139">
        <v>2023</v>
      </c>
      <c r="C95" s="144" t="e">
        <f t="shared" si="6"/>
        <v>#REF!</v>
      </c>
      <c r="D95" s="141">
        <f>IF(AND(D$135&gt;=($B95+1),D$135&lt;($B95+1)+$E$65),$BC95*($C95-SUM(C159:$D159)),0)+IF(D$71=$B95,$BC95*1*$C95)</f>
        <v>0</v>
      </c>
      <c r="E95" s="141">
        <f>IF(AND(E$135&gt;=($B95+1),E$135&lt;($B95+1)+$E$65),$BC95*($C95-SUM(D159:$D159)),0)+IF(E$71=$B95,$BC95*1*$C95)</f>
        <v>0</v>
      </c>
      <c r="F95" s="141">
        <f>IF(AND(F$135&gt;=($B95+1),F$135&lt;($B95+1)+$E$65),$BC95*($C95-SUM($D159:E159)),0)+IF(F$71=$B95,$BC95*1*$C95)</f>
        <v>0</v>
      </c>
      <c r="G95" s="141">
        <f>IF(AND(G$135&gt;=($B95+1),G$135&lt;($B95+1)+$E$65),$BC95*($C95-SUM($D159:F159)),0)+IF(G$71=$B95,$BC95*1*$C95)</f>
        <v>0</v>
      </c>
      <c r="H95" s="141">
        <f>IF(AND(H$135&gt;=($B95+1),H$135&lt;($B95+1)+$E$65),$BC95*($C95-SUM($D159:G159)),0)+IF(H$71=$B95,$BC95*1*$C95)</f>
        <v>0</v>
      </c>
      <c r="I95" s="141">
        <f>IF(AND(I$135&gt;=($B95+1),I$135&lt;($B95+1)+$E$65),$BC95*($C95-SUM($D159:H159)),0)+IF(I$71=$B95,$BC95*1*$C95)</f>
        <v>0</v>
      </c>
      <c r="J95" s="141">
        <f>IF(AND(J$135&gt;=($B95+1),J$135&lt;($B95+1)+$E$65),$BC95*($C95-SUM($D159:I159)),0)+IF(J$71=$B95,$BC95*1*$C95)</f>
        <v>0</v>
      </c>
      <c r="K95" s="141">
        <f>IF(AND(K$135&gt;=($B95+1),K$135&lt;($B95+1)+$E$65),$BC95*($C95-SUM($D159:J159)),0)+IF(K$71=$B95,$BC95*1*$C95)</f>
        <v>0</v>
      </c>
      <c r="L95" s="141">
        <f>IF(AND(L$135&gt;=($B95+1),L$135&lt;($B95+1)+$E$65),$BC95*($C95-SUM($D159:K159)),0)+IF(L$71=$B95,$BC95*1*$C95)</f>
        <v>0</v>
      </c>
      <c r="M95" s="141">
        <f>IF(AND(M$135&gt;=($B95+1),M$135&lt;($B95+1)+$E$65),$BC95*($C95-SUM($D159:L159)),0)+IF(M$71=$B95,$BC95*1*$C95)</f>
        <v>0</v>
      </c>
      <c r="N95" s="141">
        <f>IF(AND(N$135&gt;=($B95+1),N$135&lt;($B95+1)+$E$65),$BC95*($C95-SUM($D159:M159)),0)+IF(N$71=$B95,$BC95*1*$C95)</f>
        <v>0</v>
      </c>
      <c r="O95" s="141">
        <f>IF(AND(O$135&gt;=($B95+1),O$135&lt;($B95+1)+$E$65),$BC95*($C95-SUM($D159:N159)),0)+IF(O$71=$B95,$BC95*1*$C95)</f>
        <v>0</v>
      </c>
      <c r="P95" s="141">
        <f>IF(AND(P$135&gt;=($B95+1),P$135&lt;($B95+1)+$E$65),$BC95*($C95-SUM($D159:O159)),0)+IF(P$71=$B95,$BC95*1*$C95)</f>
        <v>0</v>
      </c>
      <c r="Q95" s="141">
        <f>IF(AND(Q$135&gt;=($B95+1),Q$135&lt;($B95+1)+$E$65),$BC95*($C95-SUM($D159:P159)),0)+IF(Q$71=$B95,$BC95*1*$C95)</f>
        <v>0</v>
      </c>
      <c r="R95" s="141">
        <f>IF(AND(R$135&gt;=($B95+1),R$135&lt;($B95+1)+$E$65),$BC95*($C95-SUM($D159:Q159)),0)+IF(R$71=$B95,$BC95*1*$C95)</f>
        <v>0</v>
      </c>
      <c r="S95" s="141">
        <f>IF(AND(S$135&gt;=($B95+1),S$135&lt;($B95+1)+$E$65),$BC95*($C95-SUM($D159:R159)),0)+IF(S$71=$B95,$BC95*1*$C95)</f>
        <v>0</v>
      </c>
      <c r="T95" s="141">
        <f>IF(AND(T$135&gt;=($B95+1),T$135&lt;($B95+1)+$E$65),$BC95*($C95-SUM($D159:S159)),0)+IF(T$71=$B95,$BC95*1*$C95)</f>
        <v>0</v>
      </c>
      <c r="U95" s="141">
        <f>IF(AND(U$135&gt;=($B95+1),U$135&lt;($B95+1)+$E$65),$BC95*($C95-SUM($D159:T159)),0)+IF(U$71=$B95,$BC95*1*$C95)</f>
        <v>0</v>
      </c>
      <c r="V95" s="141">
        <f>IF(AND(V$135&gt;=($B95+1),V$135&lt;($B95+1)+$E$65),$BC95*($C95-SUM($D159:U159)),0)+IF(V$71=$B95,$BC95*1*$C95)</f>
        <v>0</v>
      </c>
      <c r="W95" s="141">
        <f>IF(AND(W$135&gt;=($B95+1),W$135&lt;($B95+1)+$E$65),$BC95*($C95-SUM($D159:V159)),0)+IF(W$71=$B95,$BC95*1*$C95)</f>
        <v>0</v>
      </c>
      <c r="X95" s="141">
        <f>IF(AND(X$135&gt;=($B95+1),X$135&lt;($B95+1)+$E$65),$BC95*($C95-SUM($D159:W159)),0)+IF(X$71=$B95,$BC95*1*$C95)</f>
        <v>0</v>
      </c>
      <c r="Y95" s="141">
        <f>IF(AND(Y$135&gt;=($B95+1),Y$135&lt;($B95+1)+$E$65),$BC95*($C95-SUM($D159:X159)),0)+IF(Y$71=$B95,$BC95*1*$C95)</f>
        <v>0</v>
      </c>
      <c r="Z95" s="141">
        <f>IF(AND(Z$135&gt;=($B95+1),Z$135&lt;($B95+1)+$E$65),$BC95*($C95-SUM($D159:Y159)),0)+IF(Z$71=$B95,$BC95*1*$C95)</f>
        <v>0</v>
      </c>
      <c r="AA95" s="141" t="e">
        <f>IF(AND(AA$135&gt;=($B95+1),AA$135&lt;($B95+1)+$E$65),$BC95*($C95-SUM($D159:Z159)),0)+IF(AA$71=$B95,$BC95*1*$C95)</f>
        <v>#REF!</v>
      </c>
      <c r="AB95" s="141" t="e">
        <f>IF(AND(AB$135&gt;=($B95+1),AB$135&lt;($B95+1)+$E$65),$BC95*($C95-SUM($D159:AA159)),0)+IF(AB$71=$B95,$BC95*1*$C95)</f>
        <v>#REF!</v>
      </c>
      <c r="AC95" s="141" t="e">
        <f>IF(AND(AC$135&gt;=($B95+1),AC$135&lt;($B95+1)+$E$65),$BC95*($C95-SUM($D159:AB159)),0)+IF(AC$71=$B95,$BC95*1*$C95)</f>
        <v>#REF!</v>
      </c>
      <c r="AD95" s="141" t="e">
        <f>IF(AND(AD$135&gt;=($B95+1),AD$135&lt;($B95+1)+$E$65),$BC95*($C95-SUM($D159:AC159)),0)+IF(AD$71=$B95,$BC95*1*$C95)</f>
        <v>#REF!</v>
      </c>
      <c r="AE95" s="141" t="e">
        <f>IF(AND(AE$135&gt;=($B95+1),AE$135&lt;($B95+1)+$E$65),$BC95*($C95-SUM($D159:AD159)),0)+IF(AE$71=$B95,$BC95*1*$C95)</f>
        <v>#REF!</v>
      </c>
      <c r="AF95" s="141" t="e">
        <f>IF(AND(AF$135&gt;=($B95+1),AF$135&lt;($B95+1)+$E$65),$BC95*($C95-SUM($D159:AE159)),0)+IF(AF$71=$B95,$BC95*1*$C95)</f>
        <v>#REF!</v>
      </c>
      <c r="AG95" s="141" t="e">
        <f>IF(AND(AG$135&gt;=($B95+1),AG$135&lt;($B95+1)+$E$65),$BC95*($C95-SUM($D159:AF159)),0)+IF(AG$71=$B95,$BC95*1*$C95)</f>
        <v>#REF!</v>
      </c>
      <c r="AH95" s="141" t="e">
        <f>IF(AND(AH$135&gt;=($B95+1),AH$135&lt;($B95+1)+$E$65),$BC95*($C95-SUM($D159:AG159)),0)+IF(AH$71=$B95,$BC95*1*$C95)</f>
        <v>#REF!</v>
      </c>
      <c r="AI95" s="141" t="e">
        <f>IF(AND(AI$135&gt;=($B95+1),AI$135&lt;($B95+1)+$E$65),$BC95*($C95-SUM($D159:AH159)),0)+IF(AI$71=$B95,$BC95*1*$C95)</f>
        <v>#REF!</v>
      </c>
      <c r="AJ95" s="141" t="e">
        <f>IF(AND(AJ$135&gt;=($B95+1),AJ$135&lt;($B95+1)+$E$65),$BC95*($C95-SUM($D159:AI159)),0)+IF(AJ$71=$B95,$BC95*1*$C95)</f>
        <v>#REF!</v>
      </c>
      <c r="AK95" s="141" t="e">
        <f>IF(AND(AK$135&gt;=($B95+1),AK$135&lt;($B95+1)+$E$65),$BC95*($C95-SUM($D159:AJ159)),0)+IF(AK$71=$B95,$BC95*1*$C95)</f>
        <v>#REF!</v>
      </c>
      <c r="AL95" s="141" t="e">
        <f>IF(AND(AL$135&gt;=($B95+1),AL$135&lt;($B95+1)+$E$65),$BC95*($C95-SUM($D159:AK159)),0)+IF(AL$71=$B95,$BC95*1*$C95)</f>
        <v>#REF!</v>
      </c>
      <c r="AM95" s="141" t="e">
        <f>IF(AND(AM$135&gt;=($B95+1),AM$135&lt;($B95+1)+$E$65),$BC95*($C95-SUM($D159:AL159)),0)+IF(AM$71=$B95,$BC95*1*$C95)</f>
        <v>#REF!</v>
      </c>
      <c r="AN95" s="141" t="e">
        <f>IF(AND(AN$135&gt;=($B95+1),AN$135&lt;($B95+1)+$E$65),$BC95*($C95-SUM($D159:AM159)),0)+IF(AN$71=$B95,$BC95*1*$C95)</f>
        <v>#REF!</v>
      </c>
      <c r="AO95" s="141" t="e">
        <f>IF(AND(AO$135&gt;=($B95+1),AO$135&lt;($B95+1)+$E$65),$BC95*($C95-SUM($D159:AN159)),0)+IF(AO$71=$B95,$BC95*1*$C95)</f>
        <v>#REF!</v>
      </c>
      <c r="AP95" s="141" t="e">
        <f>IF(AND(AP$135&gt;=($B95+1),AP$135&lt;($B95+1)+$E$65),$BC95*($C95-SUM($D159:AO159)),0)+IF(AP$71=$B95,$BC95*1*$C95)</f>
        <v>#REF!</v>
      </c>
      <c r="AQ95" s="141" t="e">
        <f>IF(AND(AQ$135&gt;=($B95+1),AQ$135&lt;($B95+1)+$E$65),$BC95*($C95-SUM($D159:AP159)),0)+IF(AQ$71=$B95,$BC95*1*$C95)</f>
        <v>#REF!</v>
      </c>
      <c r="AR95" s="141" t="e">
        <f>IF(AND(AR$135&gt;=($B95+1),AR$135&lt;($B95+1)+$E$65),$BC95*($C95-SUM($D159:AQ159)),0)+IF(AR$71=$B95,$BC95*1*$C95)</f>
        <v>#REF!</v>
      </c>
      <c r="AS95" s="141" t="e">
        <f>IF(AND(AS$135&gt;=($B95+1),AS$135&lt;($B95+1)+$E$65),$BC95*($C95-SUM($D159:AR159)),0)+IF(AS$71=$B95,$BC95*1*$C95)</f>
        <v>#REF!</v>
      </c>
      <c r="AT95" s="141" t="e">
        <f>IF(AND(AT$135&gt;=($B95+1),AT$135&lt;($B95+1)+$E$65),$BC95*($C95-SUM($D159:AS159)),0)+IF(AT$71=$B95,$BC95*1*$C95)</f>
        <v>#REF!</v>
      </c>
      <c r="AU95" s="141" t="e">
        <f>IF(AND(AU$135&gt;=($B95+1),AU$135&lt;($B95+1)+$E$65),$BC95*($C95-SUM($D159:AT159)),0)+IF(AU$71=$B95,$BC95*1*$C95)</f>
        <v>#REF!</v>
      </c>
      <c r="AV95" s="141" t="e">
        <f>IF(AND(AV$135&gt;=($B95+1),AV$135&lt;($B95+1)+$E$65),$BC95*($C95-SUM($D159:AU159)),0)+IF(AV$71=$B95,$BC95*1*$C95)</f>
        <v>#REF!</v>
      </c>
      <c r="AW95" s="141" t="e">
        <f>IF(AND(AW$135&gt;=($B95+1),AW$135&lt;($B95+1)+$E$65),$BC95*($C95-SUM($D159:AV159)),0)+IF(AW$71=$B95,$BC95*1*$C95)</f>
        <v>#REF!</v>
      </c>
      <c r="AX95" s="141" t="e">
        <f>IF(AND(AX$135&gt;=($B95+1),AX$135&lt;($B95+1)+$E$65),$BC95*($C95-SUM($D159:AW159)),0)+IF(AX$71=$B95,$BC95*1*$C95)</f>
        <v>#REF!</v>
      </c>
      <c r="AY95" s="141" t="e">
        <f>IF(AND(AY$135&gt;=($B95+1),AY$135&lt;($B95+1)+$E$65),$BC95*($C95-SUM($D159:AX159)),0)+IF(AY$71=$B95,$BC95*1*$C95)</f>
        <v>#REF!</v>
      </c>
      <c r="AZ95" s="141" t="e">
        <f>IF(AND(AZ$135&gt;=($B95+1),AZ$135&lt;($B95+1)+$E$65),$BC95*($C95-SUM($D159:AY159)),0)+IF(AZ$71=$B95,$BC95*1*$C95)</f>
        <v>#REF!</v>
      </c>
      <c r="BA95" s="141" t="e">
        <f>IF(AND(BA$135&gt;=($B95+1),BA$135&lt;($B95+1)+$E$65),$BC95*($C95-SUM($D159:AZ159)),0)+IF(BA$71=$B95,$BC95*1*$C95)</f>
        <v>#REF!</v>
      </c>
      <c r="BB95" s="141" t="e">
        <f>IF(AND(BB$135&gt;=($B95+1),BB$135&lt;($B95+1)+$E$65),$BC95*($C95-SUM($D159:BA159)),0)+IF(BB$71=$B95,$BC95*1*$C95)</f>
        <v>#REF!</v>
      </c>
      <c r="BC95" s="145" t="e">
        <f>#REF!</f>
        <v>#REF!</v>
      </c>
      <c r="BD95" s="146" t="e">
        <f ca="1">SUM(OFFSET($D$72,0,$B95-2000):OFFSET($D$122,0,$B95-2000))</f>
        <v>#REF!</v>
      </c>
    </row>
    <row r="96" spans="2:56">
      <c r="B96" s="139">
        <v>2024</v>
      </c>
      <c r="C96" s="144" t="e">
        <f t="shared" si="6"/>
        <v>#REF!</v>
      </c>
      <c r="D96" s="141">
        <f>IF(AND(D$135&gt;=($B96+1),D$135&lt;($B96+1)+$E$65),$BC96*($C96-SUM(C160:$D160)),0)+IF(D$71=$B96,$BC96*1*$C96)</f>
        <v>0</v>
      </c>
      <c r="E96" s="141">
        <f>IF(AND(E$135&gt;=($B96+1),E$135&lt;($B96+1)+$E$65),$BC96*($C96-SUM(D160:$D160)),0)+IF(E$71=$B96,$BC96*1*$C96)</f>
        <v>0</v>
      </c>
      <c r="F96" s="141">
        <f>IF(AND(F$135&gt;=($B96+1),F$135&lt;($B96+1)+$E$65),$BC96*($C96-SUM($D160:E160)),0)+IF(F$71=$B96,$BC96*1*$C96)</f>
        <v>0</v>
      </c>
      <c r="G96" s="141">
        <f>IF(AND(G$135&gt;=($B96+1),G$135&lt;($B96+1)+$E$65),$BC96*($C96-SUM($D160:F160)),0)+IF(G$71=$B96,$BC96*1*$C96)</f>
        <v>0</v>
      </c>
      <c r="H96" s="141">
        <f>IF(AND(H$135&gt;=($B96+1),H$135&lt;($B96+1)+$E$65),$BC96*($C96-SUM($D160:G160)),0)+IF(H$71=$B96,$BC96*1*$C96)</f>
        <v>0</v>
      </c>
      <c r="I96" s="141">
        <f>IF(AND(I$135&gt;=($B96+1),I$135&lt;($B96+1)+$E$65),$BC96*($C96-SUM($D160:H160)),0)+IF(I$71=$B96,$BC96*1*$C96)</f>
        <v>0</v>
      </c>
      <c r="J96" s="141">
        <f>IF(AND(J$135&gt;=($B96+1),J$135&lt;($B96+1)+$E$65),$BC96*($C96-SUM($D160:I160)),0)+IF(J$71=$B96,$BC96*1*$C96)</f>
        <v>0</v>
      </c>
      <c r="K96" s="141">
        <f>IF(AND(K$135&gt;=($B96+1),K$135&lt;($B96+1)+$E$65),$BC96*($C96-SUM($D160:J160)),0)+IF(K$71=$B96,$BC96*1*$C96)</f>
        <v>0</v>
      </c>
      <c r="L96" s="141">
        <f>IF(AND(L$135&gt;=($B96+1),L$135&lt;($B96+1)+$E$65),$BC96*($C96-SUM($D160:K160)),0)+IF(L$71=$B96,$BC96*1*$C96)</f>
        <v>0</v>
      </c>
      <c r="M96" s="141">
        <f>IF(AND(M$135&gt;=($B96+1),M$135&lt;($B96+1)+$E$65),$BC96*($C96-SUM($D160:L160)),0)+IF(M$71=$B96,$BC96*1*$C96)</f>
        <v>0</v>
      </c>
      <c r="N96" s="141">
        <f>IF(AND(N$135&gt;=($B96+1),N$135&lt;($B96+1)+$E$65),$BC96*($C96-SUM($D160:M160)),0)+IF(N$71=$B96,$BC96*1*$C96)</f>
        <v>0</v>
      </c>
      <c r="O96" s="141">
        <f>IF(AND(O$135&gt;=($B96+1),O$135&lt;($B96+1)+$E$65),$BC96*($C96-SUM($D160:N160)),0)+IF(O$71=$B96,$BC96*1*$C96)</f>
        <v>0</v>
      </c>
      <c r="P96" s="141">
        <f>IF(AND(P$135&gt;=($B96+1),P$135&lt;($B96+1)+$E$65),$BC96*($C96-SUM($D160:O160)),0)+IF(P$71=$B96,$BC96*1*$C96)</f>
        <v>0</v>
      </c>
      <c r="Q96" s="141">
        <f>IF(AND(Q$135&gt;=($B96+1),Q$135&lt;($B96+1)+$E$65),$BC96*($C96-SUM($D160:P160)),0)+IF(Q$71=$B96,$BC96*1*$C96)</f>
        <v>0</v>
      </c>
      <c r="R96" s="141">
        <f>IF(AND(R$135&gt;=($B96+1),R$135&lt;($B96+1)+$E$65),$BC96*($C96-SUM($D160:Q160)),0)+IF(R$71=$B96,$BC96*1*$C96)</f>
        <v>0</v>
      </c>
      <c r="S96" s="141">
        <f>IF(AND(S$135&gt;=($B96+1),S$135&lt;($B96+1)+$E$65),$BC96*($C96-SUM($D160:R160)),0)+IF(S$71=$B96,$BC96*1*$C96)</f>
        <v>0</v>
      </c>
      <c r="T96" s="141">
        <f>IF(AND(T$135&gt;=($B96+1),T$135&lt;($B96+1)+$E$65),$BC96*($C96-SUM($D160:S160)),0)+IF(T$71=$B96,$BC96*1*$C96)</f>
        <v>0</v>
      </c>
      <c r="U96" s="141">
        <f>IF(AND(U$135&gt;=($B96+1),U$135&lt;($B96+1)+$E$65),$BC96*($C96-SUM($D160:T160)),0)+IF(U$71=$B96,$BC96*1*$C96)</f>
        <v>0</v>
      </c>
      <c r="V96" s="141">
        <f>IF(AND(V$135&gt;=($B96+1),V$135&lt;($B96+1)+$E$65),$BC96*($C96-SUM($D160:U160)),0)+IF(V$71=$B96,$BC96*1*$C96)</f>
        <v>0</v>
      </c>
      <c r="W96" s="141">
        <f>IF(AND(W$135&gt;=($B96+1),W$135&lt;($B96+1)+$E$65),$BC96*($C96-SUM($D160:V160)),0)+IF(W$71=$B96,$BC96*1*$C96)</f>
        <v>0</v>
      </c>
      <c r="X96" s="141">
        <f>IF(AND(X$135&gt;=($B96+1),X$135&lt;($B96+1)+$E$65),$BC96*($C96-SUM($D160:W160)),0)+IF(X$71=$B96,$BC96*1*$C96)</f>
        <v>0</v>
      </c>
      <c r="Y96" s="141">
        <f>IF(AND(Y$135&gt;=($B96+1),Y$135&lt;($B96+1)+$E$65),$BC96*($C96-SUM($D160:X160)),0)+IF(Y$71=$B96,$BC96*1*$C96)</f>
        <v>0</v>
      </c>
      <c r="Z96" s="141">
        <f>IF(AND(Z$135&gt;=($B96+1),Z$135&lt;($B96+1)+$E$65),$BC96*($C96-SUM($D160:Y160)),0)+IF(Z$71=$B96,$BC96*1*$C96)</f>
        <v>0</v>
      </c>
      <c r="AA96" s="141">
        <f>IF(AND(AA$135&gt;=($B96+1),AA$135&lt;($B96+1)+$E$65),$BC96*($C96-SUM($D160:Z160)),0)+IF(AA$71=$B96,$BC96*1*$C96)</f>
        <v>0</v>
      </c>
      <c r="AB96" s="141" t="e">
        <f>IF(AND(AB$135&gt;=($B96+1),AB$135&lt;($B96+1)+$E$65),$BC96*($C96-SUM($D160:AA160)),0)+IF(AB$71=$B96,$BC96*1*$C96)</f>
        <v>#REF!</v>
      </c>
      <c r="AC96" s="141" t="e">
        <f>IF(AND(AC$135&gt;=($B96+1),AC$135&lt;($B96+1)+$E$65),$BC96*($C96-SUM($D160:AB160)),0)+IF(AC$71=$B96,$BC96*1*$C96)</f>
        <v>#REF!</v>
      </c>
      <c r="AD96" s="141" t="e">
        <f>IF(AND(AD$135&gt;=($B96+1),AD$135&lt;($B96+1)+$E$65),$BC96*($C96-SUM($D160:AC160)),0)+IF(AD$71=$B96,$BC96*1*$C96)</f>
        <v>#REF!</v>
      </c>
      <c r="AE96" s="141" t="e">
        <f>IF(AND(AE$135&gt;=($B96+1),AE$135&lt;($B96+1)+$E$65),$BC96*($C96-SUM($D160:AD160)),0)+IF(AE$71=$B96,$BC96*1*$C96)</f>
        <v>#REF!</v>
      </c>
      <c r="AF96" s="141" t="e">
        <f>IF(AND(AF$135&gt;=($B96+1),AF$135&lt;($B96+1)+$E$65),$BC96*($C96-SUM($D160:AE160)),0)+IF(AF$71=$B96,$BC96*1*$C96)</f>
        <v>#REF!</v>
      </c>
      <c r="AG96" s="141" t="e">
        <f>IF(AND(AG$135&gt;=($B96+1),AG$135&lt;($B96+1)+$E$65),$BC96*($C96-SUM($D160:AF160)),0)+IF(AG$71=$B96,$BC96*1*$C96)</f>
        <v>#REF!</v>
      </c>
      <c r="AH96" s="141" t="e">
        <f>IF(AND(AH$135&gt;=($B96+1),AH$135&lt;($B96+1)+$E$65),$BC96*($C96-SUM($D160:AG160)),0)+IF(AH$71=$B96,$BC96*1*$C96)</f>
        <v>#REF!</v>
      </c>
      <c r="AI96" s="141" t="e">
        <f>IF(AND(AI$135&gt;=($B96+1),AI$135&lt;($B96+1)+$E$65),$BC96*($C96-SUM($D160:AH160)),0)+IF(AI$71=$B96,$BC96*1*$C96)</f>
        <v>#REF!</v>
      </c>
      <c r="AJ96" s="141" t="e">
        <f>IF(AND(AJ$135&gt;=($B96+1),AJ$135&lt;($B96+1)+$E$65),$BC96*($C96-SUM($D160:AI160)),0)+IF(AJ$71=$B96,$BC96*1*$C96)</f>
        <v>#REF!</v>
      </c>
      <c r="AK96" s="141" t="e">
        <f>IF(AND(AK$135&gt;=($B96+1),AK$135&lt;($B96+1)+$E$65),$BC96*($C96-SUM($D160:AJ160)),0)+IF(AK$71=$B96,$BC96*1*$C96)</f>
        <v>#REF!</v>
      </c>
      <c r="AL96" s="141" t="e">
        <f>IF(AND(AL$135&gt;=($B96+1),AL$135&lt;($B96+1)+$E$65),$BC96*($C96-SUM($D160:AK160)),0)+IF(AL$71=$B96,$BC96*1*$C96)</f>
        <v>#REF!</v>
      </c>
      <c r="AM96" s="141" t="e">
        <f>IF(AND(AM$135&gt;=($B96+1),AM$135&lt;($B96+1)+$E$65),$BC96*($C96-SUM($D160:AL160)),0)+IF(AM$71=$B96,$BC96*1*$C96)</f>
        <v>#REF!</v>
      </c>
      <c r="AN96" s="141" t="e">
        <f>IF(AND(AN$135&gt;=($B96+1),AN$135&lt;($B96+1)+$E$65),$BC96*($C96-SUM($D160:AM160)),0)+IF(AN$71=$B96,$BC96*1*$C96)</f>
        <v>#REF!</v>
      </c>
      <c r="AO96" s="141" t="e">
        <f>IF(AND(AO$135&gt;=($B96+1),AO$135&lt;($B96+1)+$E$65),$BC96*($C96-SUM($D160:AN160)),0)+IF(AO$71=$B96,$BC96*1*$C96)</f>
        <v>#REF!</v>
      </c>
      <c r="AP96" s="141" t="e">
        <f>IF(AND(AP$135&gt;=($B96+1),AP$135&lt;($B96+1)+$E$65),$BC96*($C96-SUM($D160:AO160)),0)+IF(AP$71=$B96,$BC96*1*$C96)</f>
        <v>#REF!</v>
      </c>
      <c r="AQ96" s="141" t="e">
        <f>IF(AND(AQ$135&gt;=($B96+1),AQ$135&lt;($B96+1)+$E$65),$BC96*($C96-SUM($D160:AP160)),0)+IF(AQ$71=$B96,$BC96*1*$C96)</f>
        <v>#REF!</v>
      </c>
      <c r="AR96" s="141" t="e">
        <f>IF(AND(AR$135&gt;=($B96+1),AR$135&lt;($B96+1)+$E$65),$BC96*($C96-SUM($D160:AQ160)),0)+IF(AR$71=$B96,$BC96*1*$C96)</f>
        <v>#REF!</v>
      </c>
      <c r="AS96" s="141" t="e">
        <f>IF(AND(AS$135&gt;=($B96+1),AS$135&lt;($B96+1)+$E$65),$BC96*($C96-SUM($D160:AR160)),0)+IF(AS$71=$B96,$BC96*1*$C96)</f>
        <v>#REF!</v>
      </c>
      <c r="AT96" s="141" t="e">
        <f>IF(AND(AT$135&gt;=($B96+1),AT$135&lt;($B96+1)+$E$65),$BC96*($C96-SUM($D160:AS160)),0)+IF(AT$71=$B96,$BC96*1*$C96)</f>
        <v>#REF!</v>
      </c>
      <c r="AU96" s="141" t="e">
        <f>IF(AND(AU$135&gt;=($B96+1),AU$135&lt;($B96+1)+$E$65),$BC96*($C96-SUM($D160:AT160)),0)+IF(AU$71=$B96,$BC96*1*$C96)</f>
        <v>#REF!</v>
      </c>
      <c r="AV96" s="141" t="e">
        <f>IF(AND(AV$135&gt;=($B96+1),AV$135&lt;($B96+1)+$E$65),$BC96*($C96-SUM($D160:AU160)),0)+IF(AV$71=$B96,$BC96*1*$C96)</f>
        <v>#REF!</v>
      </c>
      <c r="AW96" s="141" t="e">
        <f>IF(AND(AW$135&gt;=($B96+1),AW$135&lt;($B96+1)+$E$65),$BC96*($C96-SUM($D160:AV160)),0)+IF(AW$71=$B96,$BC96*1*$C96)</f>
        <v>#REF!</v>
      </c>
      <c r="AX96" s="141" t="e">
        <f>IF(AND(AX$135&gt;=($B96+1),AX$135&lt;($B96+1)+$E$65),$BC96*($C96-SUM($D160:AW160)),0)+IF(AX$71=$B96,$BC96*1*$C96)</f>
        <v>#REF!</v>
      </c>
      <c r="AY96" s="141" t="e">
        <f>IF(AND(AY$135&gt;=($B96+1),AY$135&lt;($B96+1)+$E$65),$BC96*($C96-SUM($D160:AX160)),0)+IF(AY$71=$B96,$BC96*1*$C96)</f>
        <v>#REF!</v>
      </c>
      <c r="AZ96" s="141" t="e">
        <f>IF(AND(AZ$135&gt;=($B96+1),AZ$135&lt;($B96+1)+$E$65),$BC96*($C96-SUM($D160:AY160)),0)+IF(AZ$71=$B96,$BC96*1*$C96)</f>
        <v>#REF!</v>
      </c>
      <c r="BA96" s="141" t="e">
        <f>IF(AND(BA$135&gt;=($B96+1),BA$135&lt;($B96+1)+$E$65),$BC96*($C96-SUM($D160:AZ160)),0)+IF(BA$71=$B96,$BC96*1*$C96)</f>
        <v>#REF!</v>
      </c>
      <c r="BB96" s="141" t="e">
        <f>IF(AND(BB$135&gt;=($B96+1),BB$135&lt;($B96+1)+$E$65),$BC96*($C96-SUM($D160:BA160)),0)+IF(BB$71=$B96,$BC96*1*$C96)</f>
        <v>#REF!</v>
      </c>
      <c r="BC96" s="145" t="e">
        <f>#REF!</f>
        <v>#REF!</v>
      </c>
      <c r="BD96" s="146" t="e">
        <f ca="1">SUM(OFFSET($D$72,0,$B96-2000):OFFSET($D$122,0,$B96-2000))</f>
        <v>#REF!</v>
      </c>
    </row>
    <row r="97" spans="2:56">
      <c r="B97" s="139">
        <v>2025</v>
      </c>
      <c r="C97" s="144" t="e">
        <f t="shared" si="6"/>
        <v>#REF!</v>
      </c>
      <c r="D97" s="141">
        <f>IF(AND(D$135&gt;=($B97+1),D$135&lt;($B97+1)+$E$65),$BC97*($C97-SUM(C161:$D161)),0)+IF(D$71=$B97,$BC97*1*$C97)</f>
        <v>0</v>
      </c>
      <c r="E97" s="141">
        <f>IF(AND(E$135&gt;=($B97+1),E$135&lt;($B97+1)+$E$65),$BC97*($C97-SUM(D161:$D161)),0)+IF(E$71=$B97,$BC97*1*$C97)</f>
        <v>0</v>
      </c>
      <c r="F97" s="141">
        <f>IF(AND(F$135&gt;=($B97+1),F$135&lt;($B97+1)+$E$65),$BC97*($C97-SUM($D161:E161)),0)+IF(F$71=$B97,$BC97*1*$C97)</f>
        <v>0</v>
      </c>
      <c r="G97" s="141">
        <f>IF(AND(G$135&gt;=($B97+1),G$135&lt;($B97+1)+$E$65),$BC97*($C97-SUM($D161:F161)),0)+IF(G$71=$B97,$BC97*1*$C97)</f>
        <v>0</v>
      </c>
      <c r="H97" s="141">
        <f>IF(AND(H$135&gt;=($B97+1),H$135&lt;($B97+1)+$E$65),$BC97*($C97-SUM($D161:G161)),0)+IF(H$71=$B97,$BC97*1*$C97)</f>
        <v>0</v>
      </c>
      <c r="I97" s="141">
        <f>IF(AND(I$135&gt;=($B97+1),I$135&lt;($B97+1)+$E$65),$BC97*($C97-SUM($D161:H161)),0)+IF(I$71=$B97,$BC97*1*$C97)</f>
        <v>0</v>
      </c>
      <c r="J97" s="141">
        <f>IF(AND(J$135&gt;=($B97+1),J$135&lt;($B97+1)+$E$65),$BC97*($C97-SUM($D161:I161)),0)+IF(J$71=$B97,$BC97*1*$C97)</f>
        <v>0</v>
      </c>
      <c r="K97" s="141">
        <f>IF(AND(K$135&gt;=($B97+1),K$135&lt;($B97+1)+$E$65),$BC97*($C97-SUM($D161:J161)),0)+IF(K$71=$B97,$BC97*1*$C97)</f>
        <v>0</v>
      </c>
      <c r="L97" s="141">
        <f>IF(AND(L$135&gt;=($B97+1),L$135&lt;($B97+1)+$E$65),$BC97*($C97-SUM($D161:K161)),0)+IF(L$71=$B97,$BC97*1*$C97)</f>
        <v>0</v>
      </c>
      <c r="M97" s="141">
        <f>IF(AND(M$135&gt;=($B97+1),M$135&lt;($B97+1)+$E$65),$BC97*($C97-SUM($D161:L161)),0)+IF(M$71=$B97,$BC97*1*$C97)</f>
        <v>0</v>
      </c>
      <c r="N97" s="141">
        <f>IF(AND(N$135&gt;=($B97+1),N$135&lt;($B97+1)+$E$65),$BC97*($C97-SUM($D161:M161)),0)+IF(N$71=$B97,$BC97*1*$C97)</f>
        <v>0</v>
      </c>
      <c r="O97" s="141">
        <f>IF(AND(O$135&gt;=($B97+1),O$135&lt;($B97+1)+$E$65),$BC97*($C97-SUM($D161:N161)),0)+IF(O$71=$B97,$BC97*1*$C97)</f>
        <v>0</v>
      </c>
      <c r="P97" s="141">
        <f>IF(AND(P$135&gt;=($B97+1),P$135&lt;($B97+1)+$E$65),$BC97*($C97-SUM($D161:O161)),0)+IF(P$71=$B97,$BC97*1*$C97)</f>
        <v>0</v>
      </c>
      <c r="Q97" s="141">
        <f>IF(AND(Q$135&gt;=($B97+1),Q$135&lt;($B97+1)+$E$65),$BC97*($C97-SUM($D161:P161)),0)+IF(Q$71=$B97,$BC97*1*$C97)</f>
        <v>0</v>
      </c>
      <c r="R97" s="141">
        <f>IF(AND(R$135&gt;=($B97+1),R$135&lt;($B97+1)+$E$65),$BC97*($C97-SUM($D161:Q161)),0)+IF(R$71=$B97,$BC97*1*$C97)</f>
        <v>0</v>
      </c>
      <c r="S97" s="141">
        <f>IF(AND(S$135&gt;=($B97+1),S$135&lt;($B97+1)+$E$65),$BC97*($C97-SUM($D161:R161)),0)+IF(S$71=$B97,$BC97*1*$C97)</f>
        <v>0</v>
      </c>
      <c r="T97" s="141">
        <f>IF(AND(T$135&gt;=($B97+1),T$135&lt;($B97+1)+$E$65),$BC97*($C97-SUM($D161:S161)),0)+IF(T$71=$B97,$BC97*1*$C97)</f>
        <v>0</v>
      </c>
      <c r="U97" s="141">
        <f>IF(AND(U$135&gt;=($B97+1),U$135&lt;($B97+1)+$E$65),$BC97*($C97-SUM($D161:T161)),0)+IF(U$71=$B97,$BC97*1*$C97)</f>
        <v>0</v>
      </c>
      <c r="V97" s="141">
        <f>IF(AND(V$135&gt;=($B97+1),V$135&lt;($B97+1)+$E$65),$BC97*($C97-SUM($D161:U161)),0)+IF(V$71=$B97,$BC97*1*$C97)</f>
        <v>0</v>
      </c>
      <c r="W97" s="141">
        <f>IF(AND(W$135&gt;=($B97+1),W$135&lt;($B97+1)+$E$65),$BC97*($C97-SUM($D161:V161)),0)+IF(W$71=$B97,$BC97*1*$C97)</f>
        <v>0</v>
      </c>
      <c r="X97" s="141">
        <f>IF(AND(X$135&gt;=($B97+1),X$135&lt;($B97+1)+$E$65),$BC97*($C97-SUM($D161:W161)),0)+IF(X$71=$B97,$BC97*1*$C97)</f>
        <v>0</v>
      </c>
      <c r="Y97" s="141">
        <f>IF(AND(Y$135&gt;=($B97+1),Y$135&lt;($B97+1)+$E$65),$BC97*($C97-SUM($D161:X161)),0)+IF(Y$71=$B97,$BC97*1*$C97)</f>
        <v>0</v>
      </c>
      <c r="Z97" s="141">
        <f>IF(AND(Z$135&gt;=($B97+1),Z$135&lt;($B97+1)+$E$65),$BC97*($C97-SUM($D161:Y161)),0)+IF(Z$71=$B97,$BC97*1*$C97)</f>
        <v>0</v>
      </c>
      <c r="AA97" s="141">
        <f>IF(AND(AA$135&gt;=($B97+1),AA$135&lt;($B97+1)+$E$65),$BC97*($C97-SUM($D161:Z161)),0)+IF(AA$71=$B97,$BC97*1*$C97)</f>
        <v>0</v>
      </c>
      <c r="AB97" s="141">
        <f>IF(AND(AB$135&gt;=($B97+1),AB$135&lt;($B97+1)+$E$65),$BC97*($C97-SUM($D161:AA161)),0)+IF(AB$71=$B97,$BC97*1*$C97)</f>
        <v>0</v>
      </c>
      <c r="AC97" s="141" t="e">
        <f>IF(AND(AC$135&gt;=($B97+1),AC$135&lt;($B97+1)+$E$65),$BC97*($C97-SUM($D161:AB161)),0)+IF(AC$71=$B97,$BC97*1*$C97)</f>
        <v>#REF!</v>
      </c>
      <c r="AD97" s="141" t="e">
        <f>IF(AND(AD$135&gt;=($B97+1),AD$135&lt;($B97+1)+$E$65),$BC97*($C97-SUM($D161:AC161)),0)+IF(AD$71=$B97,$BC97*1*$C97)</f>
        <v>#REF!</v>
      </c>
      <c r="AE97" s="141" t="e">
        <f>IF(AND(AE$135&gt;=($B97+1),AE$135&lt;($B97+1)+$E$65),$BC97*($C97-SUM($D161:AD161)),0)+IF(AE$71=$B97,$BC97*1*$C97)</f>
        <v>#REF!</v>
      </c>
      <c r="AF97" s="141" t="e">
        <f>IF(AND(AF$135&gt;=($B97+1),AF$135&lt;($B97+1)+$E$65),$BC97*($C97-SUM($D161:AE161)),0)+IF(AF$71=$B97,$BC97*1*$C97)</f>
        <v>#REF!</v>
      </c>
      <c r="AG97" s="141" t="e">
        <f>IF(AND(AG$135&gt;=($B97+1),AG$135&lt;($B97+1)+$E$65),$BC97*($C97-SUM($D161:AF161)),0)+IF(AG$71=$B97,$BC97*1*$C97)</f>
        <v>#REF!</v>
      </c>
      <c r="AH97" s="141" t="e">
        <f>IF(AND(AH$135&gt;=($B97+1),AH$135&lt;($B97+1)+$E$65),$BC97*($C97-SUM($D161:AG161)),0)+IF(AH$71=$B97,$BC97*1*$C97)</f>
        <v>#REF!</v>
      </c>
      <c r="AI97" s="141" t="e">
        <f>IF(AND(AI$135&gt;=($B97+1),AI$135&lt;($B97+1)+$E$65),$BC97*($C97-SUM($D161:AH161)),0)+IF(AI$71=$B97,$BC97*1*$C97)</f>
        <v>#REF!</v>
      </c>
      <c r="AJ97" s="141" t="e">
        <f>IF(AND(AJ$135&gt;=($B97+1),AJ$135&lt;($B97+1)+$E$65),$BC97*($C97-SUM($D161:AI161)),0)+IF(AJ$71=$B97,$BC97*1*$C97)</f>
        <v>#REF!</v>
      </c>
      <c r="AK97" s="141" t="e">
        <f>IF(AND(AK$135&gt;=($B97+1),AK$135&lt;($B97+1)+$E$65),$BC97*($C97-SUM($D161:AJ161)),0)+IF(AK$71=$B97,$BC97*1*$C97)</f>
        <v>#REF!</v>
      </c>
      <c r="AL97" s="141" t="e">
        <f>IF(AND(AL$135&gt;=($B97+1),AL$135&lt;($B97+1)+$E$65),$BC97*($C97-SUM($D161:AK161)),0)+IF(AL$71=$B97,$BC97*1*$C97)</f>
        <v>#REF!</v>
      </c>
      <c r="AM97" s="141" t="e">
        <f>IF(AND(AM$135&gt;=($B97+1),AM$135&lt;($B97+1)+$E$65),$BC97*($C97-SUM($D161:AL161)),0)+IF(AM$71=$B97,$BC97*1*$C97)</f>
        <v>#REF!</v>
      </c>
      <c r="AN97" s="141" t="e">
        <f>IF(AND(AN$135&gt;=($B97+1),AN$135&lt;($B97+1)+$E$65),$BC97*($C97-SUM($D161:AM161)),0)+IF(AN$71=$B97,$BC97*1*$C97)</f>
        <v>#REF!</v>
      </c>
      <c r="AO97" s="141" t="e">
        <f>IF(AND(AO$135&gt;=($B97+1),AO$135&lt;($B97+1)+$E$65),$BC97*($C97-SUM($D161:AN161)),0)+IF(AO$71=$B97,$BC97*1*$C97)</f>
        <v>#REF!</v>
      </c>
      <c r="AP97" s="141" t="e">
        <f>IF(AND(AP$135&gt;=($B97+1),AP$135&lt;($B97+1)+$E$65),$BC97*($C97-SUM($D161:AO161)),0)+IF(AP$71=$B97,$BC97*1*$C97)</f>
        <v>#REF!</v>
      </c>
      <c r="AQ97" s="141" t="e">
        <f>IF(AND(AQ$135&gt;=($B97+1),AQ$135&lt;($B97+1)+$E$65),$BC97*($C97-SUM($D161:AP161)),0)+IF(AQ$71=$B97,$BC97*1*$C97)</f>
        <v>#REF!</v>
      </c>
      <c r="AR97" s="141" t="e">
        <f>IF(AND(AR$135&gt;=($B97+1),AR$135&lt;($B97+1)+$E$65),$BC97*($C97-SUM($D161:AQ161)),0)+IF(AR$71=$B97,$BC97*1*$C97)</f>
        <v>#REF!</v>
      </c>
      <c r="AS97" s="141" t="e">
        <f>IF(AND(AS$135&gt;=($B97+1),AS$135&lt;($B97+1)+$E$65),$BC97*($C97-SUM($D161:AR161)),0)+IF(AS$71=$B97,$BC97*1*$C97)</f>
        <v>#REF!</v>
      </c>
      <c r="AT97" s="141" t="e">
        <f>IF(AND(AT$135&gt;=($B97+1),AT$135&lt;($B97+1)+$E$65),$BC97*($C97-SUM($D161:AS161)),0)+IF(AT$71=$B97,$BC97*1*$C97)</f>
        <v>#REF!</v>
      </c>
      <c r="AU97" s="141" t="e">
        <f>IF(AND(AU$135&gt;=($B97+1),AU$135&lt;($B97+1)+$E$65),$BC97*($C97-SUM($D161:AT161)),0)+IF(AU$71=$B97,$BC97*1*$C97)</f>
        <v>#REF!</v>
      </c>
      <c r="AV97" s="141" t="e">
        <f>IF(AND(AV$135&gt;=($B97+1),AV$135&lt;($B97+1)+$E$65),$BC97*($C97-SUM($D161:AU161)),0)+IF(AV$71=$B97,$BC97*1*$C97)</f>
        <v>#REF!</v>
      </c>
      <c r="AW97" s="141" t="e">
        <f>IF(AND(AW$135&gt;=($B97+1),AW$135&lt;($B97+1)+$E$65),$BC97*($C97-SUM($D161:AV161)),0)+IF(AW$71=$B97,$BC97*1*$C97)</f>
        <v>#REF!</v>
      </c>
      <c r="AX97" s="141" t="e">
        <f>IF(AND(AX$135&gt;=($B97+1),AX$135&lt;($B97+1)+$E$65),$BC97*($C97-SUM($D161:AW161)),0)+IF(AX$71=$B97,$BC97*1*$C97)</f>
        <v>#REF!</v>
      </c>
      <c r="AY97" s="141" t="e">
        <f>IF(AND(AY$135&gt;=($B97+1),AY$135&lt;($B97+1)+$E$65),$BC97*($C97-SUM($D161:AX161)),0)+IF(AY$71=$B97,$BC97*1*$C97)</f>
        <v>#REF!</v>
      </c>
      <c r="AZ97" s="141" t="e">
        <f>IF(AND(AZ$135&gt;=($B97+1),AZ$135&lt;($B97+1)+$E$65),$BC97*($C97-SUM($D161:AY161)),0)+IF(AZ$71=$B97,$BC97*1*$C97)</f>
        <v>#REF!</v>
      </c>
      <c r="BA97" s="141" t="e">
        <f>IF(AND(BA$135&gt;=($B97+1),BA$135&lt;($B97+1)+$E$65),$BC97*($C97-SUM($D161:AZ161)),0)+IF(BA$71=$B97,$BC97*1*$C97)</f>
        <v>#REF!</v>
      </c>
      <c r="BB97" s="141" t="e">
        <f>IF(AND(BB$135&gt;=($B97+1),BB$135&lt;($B97+1)+$E$65),$BC97*($C97-SUM($D161:BA161)),0)+IF(BB$71=$B97,$BC97*1*$C97)</f>
        <v>#REF!</v>
      </c>
      <c r="BC97" s="145" t="e">
        <f>#REF!</f>
        <v>#REF!</v>
      </c>
      <c r="BD97" s="146" t="e">
        <f ca="1">SUM(OFFSET($D$72,0,$B97-2000):OFFSET($D$122,0,$B97-2000))</f>
        <v>#REF!</v>
      </c>
    </row>
    <row r="98" spans="2:56">
      <c r="B98" s="139">
        <v>2026</v>
      </c>
      <c r="C98" s="144" t="e">
        <f t="shared" si="6"/>
        <v>#REF!</v>
      </c>
      <c r="D98" s="141">
        <f>IF(AND(D$135&gt;=($B98+1),D$135&lt;($B98+1)+$E$65),$BC98*($C98-SUM(C162:$D162)),0)+IF(D$71=$B98,$BC98*1*$C98)</f>
        <v>0</v>
      </c>
      <c r="E98" s="141">
        <f>IF(AND(E$135&gt;=($B98+1),E$135&lt;($B98+1)+$E$65),$BC98*($C98-SUM(D162:$D162)),0)+IF(E$71=$B98,$BC98*1*$C98)</f>
        <v>0</v>
      </c>
      <c r="F98" s="141">
        <f>IF(AND(F$135&gt;=($B98+1),F$135&lt;($B98+1)+$E$65),$BC98*($C98-SUM($D162:E162)),0)+IF(F$71=$B98,$BC98*1*$C98)</f>
        <v>0</v>
      </c>
      <c r="G98" s="141">
        <f>IF(AND(G$135&gt;=($B98+1),G$135&lt;($B98+1)+$E$65),$BC98*($C98-SUM($D162:F162)),0)+IF(G$71=$B98,$BC98*1*$C98)</f>
        <v>0</v>
      </c>
      <c r="H98" s="141">
        <f>IF(AND(H$135&gt;=($B98+1),H$135&lt;($B98+1)+$E$65),$BC98*($C98-SUM($D162:G162)),0)+IF(H$71=$B98,$BC98*1*$C98)</f>
        <v>0</v>
      </c>
      <c r="I98" s="141">
        <f>IF(AND(I$135&gt;=($B98+1),I$135&lt;($B98+1)+$E$65),$BC98*($C98-SUM($D162:H162)),0)+IF(I$71=$B98,$BC98*1*$C98)</f>
        <v>0</v>
      </c>
      <c r="J98" s="141">
        <f>IF(AND(J$135&gt;=($B98+1),J$135&lt;($B98+1)+$E$65),$BC98*($C98-SUM($D162:I162)),0)+IF(J$71=$B98,$BC98*1*$C98)</f>
        <v>0</v>
      </c>
      <c r="K98" s="141">
        <f>IF(AND(K$135&gt;=($B98+1),K$135&lt;($B98+1)+$E$65),$BC98*($C98-SUM($D162:J162)),0)+IF(K$71=$B98,$BC98*1*$C98)</f>
        <v>0</v>
      </c>
      <c r="L98" s="141">
        <f>IF(AND(L$135&gt;=($B98+1),L$135&lt;($B98+1)+$E$65),$BC98*($C98-SUM($D162:K162)),0)+IF(L$71=$B98,$BC98*1*$C98)</f>
        <v>0</v>
      </c>
      <c r="M98" s="141">
        <f>IF(AND(M$135&gt;=($B98+1),M$135&lt;($B98+1)+$E$65),$BC98*($C98-SUM($D162:L162)),0)+IF(M$71=$B98,$BC98*1*$C98)</f>
        <v>0</v>
      </c>
      <c r="N98" s="141">
        <f>IF(AND(N$135&gt;=($B98+1),N$135&lt;($B98+1)+$E$65),$BC98*($C98-SUM($D162:M162)),0)+IF(N$71=$B98,$BC98*1*$C98)</f>
        <v>0</v>
      </c>
      <c r="O98" s="141">
        <f>IF(AND(O$135&gt;=($B98+1),O$135&lt;($B98+1)+$E$65),$BC98*($C98-SUM($D162:N162)),0)+IF(O$71=$B98,$BC98*1*$C98)</f>
        <v>0</v>
      </c>
      <c r="P98" s="141">
        <f>IF(AND(P$135&gt;=($B98+1),P$135&lt;($B98+1)+$E$65),$BC98*($C98-SUM($D162:O162)),0)+IF(P$71=$B98,$BC98*1*$C98)</f>
        <v>0</v>
      </c>
      <c r="Q98" s="141">
        <f>IF(AND(Q$135&gt;=($B98+1),Q$135&lt;($B98+1)+$E$65),$BC98*($C98-SUM($D162:P162)),0)+IF(Q$71=$B98,$BC98*1*$C98)</f>
        <v>0</v>
      </c>
      <c r="R98" s="141">
        <f>IF(AND(R$135&gt;=($B98+1),R$135&lt;($B98+1)+$E$65),$BC98*($C98-SUM($D162:Q162)),0)+IF(R$71=$B98,$BC98*1*$C98)</f>
        <v>0</v>
      </c>
      <c r="S98" s="141">
        <f>IF(AND(S$135&gt;=($B98+1),S$135&lt;($B98+1)+$E$65),$BC98*($C98-SUM($D162:R162)),0)+IF(S$71=$B98,$BC98*1*$C98)</f>
        <v>0</v>
      </c>
      <c r="T98" s="141">
        <f>IF(AND(T$135&gt;=($B98+1),T$135&lt;($B98+1)+$E$65),$BC98*($C98-SUM($D162:S162)),0)+IF(T$71=$B98,$BC98*1*$C98)</f>
        <v>0</v>
      </c>
      <c r="U98" s="141">
        <f>IF(AND(U$135&gt;=($B98+1),U$135&lt;($B98+1)+$E$65),$BC98*($C98-SUM($D162:T162)),0)+IF(U$71=$B98,$BC98*1*$C98)</f>
        <v>0</v>
      </c>
      <c r="V98" s="141">
        <f>IF(AND(V$135&gt;=($B98+1),V$135&lt;($B98+1)+$E$65),$BC98*($C98-SUM($D162:U162)),0)+IF(V$71=$B98,$BC98*1*$C98)</f>
        <v>0</v>
      </c>
      <c r="W98" s="141">
        <f>IF(AND(W$135&gt;=($B98+1),W$135&lt;($B98+1)+$E$65),$BC98*($C98-SUM($D162:V162)),0)+IF(W$71=$B98,$BC98*1*$C98)</f>
        <v>0</v>
      </c>
      <c r="X98" s="141">
        <f>IF(AND(X$135&gt;=($B98+1),X$135&lt;($B98+1)+$E$65),$BC98*($C98-SUM($D162:W162)),0)+IF(X$71=$B98,$BC98*1*$C98)</f>
        <v>0</v>
      </c>
      <c r="Y98" s="141">
        <f>IF(AND(Y$135&gt;=($B98+1),Y$135&lt;($B98+1)+$E$65),$BC98*($C98-SUM($D162:X162)),0)+IF(Y$71=$B98,$BC98*1*$C98)</f>
        <v>0</v>
      </c>
      <c r="Z98" s="141">
        <f>IF(AND(Z$135&gt;=($B98+1),Z$135&lt;($B98+1)+$E$65),$BC98*($C98-SUM($D162:Y162)),0)+IF(Z$71=$B98,$BC98*1*$C98)</f>
        <v>0</v>
      </c>
      <c r="AA98" s="141">
        <f>IF(AND(AA$135&gt;=($B98+1),AA$135&lt;($B98+1)+$E$65),$BC98*($C98-SUM($D162:Z162)),0)+IF(AA$71=$B98,$BC98*1*$C98)</f>
        <v>0</v>
      </c>
      <c r="AB98" s="141">
        <f>IF(AND(AB$135&gt;=($B98+1),AB$135&lt;($B98+1)+$E$65),$BC98*($C98-SUM($D162:AA162)),0)+IF(AB$71=$B98,$BC98*1*$C98)</f>
        <v>0</v>
      </c>
      <c r="AC98" s="141">
        <f>IF(AND(AC$135&gt;=($B98+1),AC$135&lt;($B98+1)+$E$65),$BC98*($C98-SUM($D162:AB162)),0)+IF(AC$71=$B98,$BC98*1*$C98)</f>
        <v>0</v>
      </c>
      <c r="AD98" s="141" t="e">
        <f>IF(AND(AD$135&gt;=($B98+1),AD$135&lt;($B98+1)+$E$65),$BC98*($C98-SUM($D162:AC162)),0)+IF(AD$71=$B98,$BC98*1*$C98)</f>
        <v>#REF!</v>
      </c>
      <c r="AE98" s="141" t="e">
        <f>IF(AND(AE$135&gt;=($B98+1),AE$135&lt;($B98+1)+$E$65),$BC98*($C98-SUM($D162:AD162)),0)+IF(AE$71=$B98,$BC98*1*$C98)</f>
        <v>#REF!</v>
      </c>
      <c r="AF98" s="141" t="e">
        <f>IF(AND(AF$135&gt;=($B98+1),AF$135&lt;($B98+1)+$E$65),$BC98*($C98-SUM($D162:AE162)),0)+IF(AF$71=$B98,$BC98*1*$C98)</f>
        <v>#REF!</v>
      </c>
      <c r="AG98" s="141" t="e">
        <f>IF(AND(AG$135&gt;=($B98+1),AG$135&lt;($B98+1)+$E$65),$BC98*($C98-SUM($D162:AF162)),0)+IF(AG$71=$B98,$BC98*1*$C98)</f>
        <v>#REF!</v>
      </c>
      <c r="AH98" s="141" t="e">
        <f>IF(AND(AH$135&gt;=($B98+1),AH$135&lt;($B98+1)+$E$65),$BC98*($C98-SUM($D162:AG162)),0)+IF(AH$71=$B98,$BC98*1*$C98)</f>
        <v>#REF!</v>
      </c>
      <c r="AI98" s="141" t="e">
        <f>IF(AND(AI$135&gt;=($B98+1),AI$135&lt;($B98+1)+$E$65),$BC98*($C98-SUM($D162:AH162)),0)+IF(AI$71=$B98,$BC98*1*$C98)</f>
        <v>#REF!</v>
      </c>
      <c r="AJ98" s="141" t="e">
        <f>IF(AND(AJ$135&gt;=($B98+1),AJ$135&lt;($B98+1)+$E$65),$BC98*($C98-SUM($D162:AI162)),0)+IF(AJ$71=$B98,$BC98*1*$C98)</f>
        <v>#REF!</v>
      </c>
      <c r="AK98" s="141" t="e">
        <f>IF(AND(AK$135&gt;=($B98+1),AK$135&lt;($B98+1)+$E$65),$BC98*($C98-SUM($D162:AJ162)),0)+IF(AK$71=$B98,$BC98*1*$C98)</f>
        <v>#REF!</v>
      </c>
      <c r="AL98" s="141" t="e">
        <f>IF(AND(AL$135&gt;=($B98+1),AL$135&lt;($B98+1)+$E$65),$BC98*($C98-SUM($D162:AK162)),0)+IF(AL$71=$B98,$BC98*1*$C98)</f>
        <v>#REF!</v>
      </c>
      <c r="AM98" s="141" t="e">
        <f>IF(AND(AM$135&gt;=($B98+1),AM$135&lt;($B98+1)+$E$65),$BC98*($C98-SUM($D162:AL162)),0)+IF(AM$71=$B98,$BC98*1*$C98)</f>
        <v>#REF!</v>
      </c>
      <c r="AN98" s="141" t="e">
        <f>IF(AND(AN$135&gt;=($B98+1),AN$135&lt;($B98+1)+$E$65),$BC98*($C98-SUM($D162:AM162)),0)+IF(AN$71=$B98,$BC98*1*$C98)</f>
        <v>#REF!</v>
      </c>
      <c r="AO98" s="141" t="e">
        <f>IF(AND(AO$135&gt;=($B98+1),AO$135&lt;($B98+1)+$E$65),$BC98*($C98-SUM($D162:AN162)),0)+IF(AO$71=$B98,$BC98*1*$C98)</f>
        <v>#REF!</v>
      </c>
      <c r="AP98" s="141" t="e">
        <f>IF(AND(AP$135&gt;=($B98+1),AP$135&lt;($B98+1)+$E$65),$BC98*($C98-SUM($D162:AO162)),0)+IF(AP$71=$B98,$BC98*1*$C98)</f>
        <v>#REF!</v>
      </c>
      <c r="AQ98" s="141" t="e">
        <f>IF(AND(AQ$135&gt;=($B98+1),AQ$135&lt;($B98+1)+$E$65),$BC98*($C98-SUM($D162:AP162)),0)+IF(AQ$71=$B98,$BC98*1*$C98)</f>
        <v>#REF!</v>
      </c>
      <c r="AR98" s="141" t="e">
        <f>IF(AND(AR$135&gt;=($B98+1),AR$135&lt;($B98+1)+$E$65),$BC98*($C98-SUM($D162:AQ162)),0)+IF(AR$71=$B98,$BC98*1*$C98)</f>
        <v>#REF!</v>
      </c>
      <c r="AS98" s="141" t="e">
        <f>IF(AND(AS$135&gt;=($B98+1),AS$135&lt;($B98+1)+$E$65),$BC98*($C98-SUM($D162:AR162)),0)+IF(AS$71=$B98,$BC98*1*$C98)</f>
        <v>#REF!</v>
      </c>
      <c r="AT98" s="141" t="e">
        <f>IF(AND(AT$135&gt;=($B98+1),AT$135&lt;($B98+1)+$E$65),$BC98*($C98-SUM($D162:AS162)),0)+IF(AT$71=$B98,$BC98*1*$C98)</f>
        <v>#REF!</v>
      </c>
      <c r="AU98" s="141" t="e">
        <f>IF(AND(AU$135&gt;=($B98+1),AU$135&lt;($B98+1)+$E$65),$BC98*($C98-SUM($D162:AT162)),0)+IF(AU$71=$B98,$BC98*1*$C98)</f>
        <v>#REF!</v>
      </c>
      <c r="AV98" s="141" t="e">
        <f>IF(AND(AV$135&gt;=($B98+1),AV$135&lt;($B98+1)+$E$65),$BC98*($C98-SUM($D162:AU162)),0)+IF(AV$71=$B98,$BC98*1*$C98)</f>
        <v>#REF!</v>
      </c>
      <c r="AW98" s="141" t="e">
        <f>IF(AND(AW$135&gt;=($B98+1),AW$135&lt;($B98+1)+$E$65),$BC98*($C98-SUM($D162:AV162)),0)+IF(AW$71=$B98,$BC98*1*$C98)</f>
        <v>#REF!</v>
      </c>
      <c r="AX98" s="141" t="e">
        <f>IF(AND(AX$135&gt;=($B98+1),AX$135&lt;($B98+1)+$E$65),$BC98*($C98-SUM($D162:AW162)),0)+IF(AX$71=$B98,$BC98*1*$C98)</f>
        <v>#REF!</v>
      </c>
      <c r="AY98" s="141" t="e">
        <f>IF(AND(AY$135&gt;=($B98+1),AY$135&lt;($B98+1)+$E$65),$BC98*($C98-SUM($D162:AX162)),0)+IF(AY$71=$B98,$BC98*1*$C98)</f>
        <v>#REF!</v>
      </c>
      <c r="AZ98" s="141" t="e">
        <f>IF(AND(AZ$135&gt;=($B98+1),AZ$135&lt;($B98+1)+$E$65),$BC98*($C98-SUM($D162:AY162)),0)+IF(AZ$71=$B98,$BC98*1*$C98)</f>
        <v>#REF!</v>
      </c>
      <c r="BA98" s="141" t="e">
        <f>IF(AND(BA$135&gt;=($B98+1),BA$135&lt;($B98+1)+$E$65),$BC98*($C98-SUM($D162:AZ162)),0)+IF(BA$71=$B98,$BC98*1*$C98)</f>
        <v>#REF!</v>
      </c>
      <c r="BB98" s="141" t="e">
        <f>IF(AND(BB$135&gt;=($B98+1),BB$135&lt;($B98+1)+$E$65),$BC98*($C98-SUM($D162:BA162)),0)+IF(BB$71=$B98,$BC98*1*$C98)</f>
        <v>#REF!</v>
      </c>
      <c r="BC98" s="145" t="e">
        <f>#REF!</f>
        <v>#REF!</v>
      </c>
      <c r="BD98" s="146" t="e">
        <f ca="1">SUM(OFFSET($D$72,0,$B98-2000):OFFSET($D$122,0,$B98-2000))</f>
        <v>#REF!</v>
      </c>
    </row>
    <row r="99" spans="2:56">
      <c r="B99" s="139">
        <v>2027</v>
      </c>
      <c r="C99" s="144" t="e">
        <f t="shared" si="6"/>
        <v>#REF!</v>
      </c>
      <c r="D99" s="141">
        <f>IF(AND(D$135&gt;=($B99+1),D$135&lt;($B99+1)+$E$65),$BC99*($C99-SUM(C163:$D163)),0)+IF(D$71=$B99,$BC99*1*$C99)</f>
        <v>0</v>
      </c>
      <c r="E99" s="141">
        <f>IF(AND(E$135&gt;=($B99+1),E$135&lt;($B99+1)+$E$65),$BC99*($C99-SUM(D163:$D163)),0)+IF(E$71=$B99,$BC99*1*$C99)</f>
        <v>0</v>
      </c>
      <c r="F99" s="141">
        <f>IF(AND(F$135&gt;=($B99+1),F$135&lt;($B99+1)+$E$65),$BC99*($C99-SUM($D163:E163)),0)+IF(F$71=$B99,$BC99*1*$C99)</f>
        <v>0</v>
      </c>
      <c r="G99" s="141">
        <f>IF(AND(G$135&gt;=($B99+1),G$135&lt;($B99+1)+$E$65),$BC99*($C99-SUM($D163:F163)),0)+IF(G$71=$B99,$BC99*1*$C99)</f>
        <v>0</v>
      </c>
      <c r="H99" s="141">
        <f>IF(AND(H$135&gt;=($B99+1),H$135&lt;($B99+1)+$E$65),$BC99*($C99-SUM($D163:G163)),0)+IF(H$71=$B99,$BC99*1*$C99)</f>
        <v>0</v>
      </c>
      <c r="I99" s="141">
        <f>IF(AND(I$135&gt;=($B99+1),I$135&lt;($B99+1)+$E$65),$BC99*($C99-SUM($D163:H163)),0)+IF(I$71=$B99,$BC99*1*$C99)</f>
        <v>0</v>
      </c>
      <c r="J99" s="141">
        <f>IF(AND(J$135&gt;=($B99+1),J$135&lt;($B99+1)+$E$65),$BC99*($C99-SUM($D163:I163)),0)+IF(J$71=$B99,$BC99*1*$C99)</f>
        <v>0</v>
      </c>
      <c r="K99" s="141">
        <f>IF(AND(K$135&gt;=($B99+1),K$135&lt;($B99+1)+$E$65),$BC99*($C99-SUM($D163:J163)),0)+IF(K$71=$B99,$BC99*1*$C99)</f>
        <v>0</v>
      </c>
      <c r="L99" s="141">
        <f>IF(AND(L$135&gt;=($B99+1),L$135&lt;($B99+1)+$E$65),$BC99*($C99-SUM($D163:K163)),0)+IF(L$71=$B99,$BC99*1*$C99)</f>
        <v>0</v>
      </c>
      <c r="M99" s="141">
        <f>IF(AND(M$135&gt;=($B99+1),M$135&lt;($B99+1)+$E$65),$BC99*($C99-SUM($D163:L163)),0)+IF(M$71=$B99,$BC99*1*$C99)</f>
        <v>0</v>
      </c>
      <c r="N99" s="141">
        <f>IF(AND(N$135&gt;=($B99+1),N$135&lt;($B99+1)+$E$65),$BC99*($C99-SUM($D163:M163)),0)+IF(N$71=$B99,$BC99*1*$C99)</f>
        <v>0</v>
      </c>
      <c r="O99" s="141">
        <f>IF(AND(O$135&gt;=($B99+1),O$135&lt;($B99+1)+$E$65),$BC99*($C99-SUM($D163:N163)),0)+IF(O$71=$B99,$BC99*1*$C99)</f>
        <v>0</v>
      </c>
      <c r="P99" s="141">
        <f>IF(AND(P$135&gt;=($B99+1),P$135&lt;($B99+1)+$E$65),$BC99*($C99-SUM($D163:O163)),0)+IF(P$71=$B99,$BC99*1*$C99)</f>
        <v>0</v>
      </c>
      <c r="Q99" s="141">
        <f>IF(AND(Q$135&gt;=($B99+1),Q$135&lt;($B99+1)+$E$65),$BC99*($C99-SUM($D163:P163)),0)+IF(Q$71=$B99,$BC99*1*$C99)</f>
        <v>0</v>
      </c>
      <c r="R99" s="141">
        <f>IF(AND(R$135&gt;=($B99+1),R$135&lt;($B99+1)+$E$65),$BC99*($C99-SUM($D163:Q163)),0)+IF(R$71=$B99,$BC99*1*$C99)</f>
        <v>0</v>
      </c>
      <c r="S99" s="141">
        <f>IF(AND(S$135&gt;=($B99+1),S$135&lt;($B99+1)+$E$65),$BC99*($C99-SUM($D163:R163)),0)+IF(S$71=$B99,$BC99*1*$C99)</f>
        <v>0</v>
      </c>
      <c r="T99" s="141">
        <f>IF(AND(T$135&gt;=($B99+1),T$135&lt;($B99+1)+$E$65),$BC99*($C99-SUM($D163:S163)),0)+IF(T$71=$B99,$BC99*1*$C99)</f>
        <v>0</v>
      </c>
      <c r="U99" s="141">
        <f>IF(AND(U$135&gt;=($B99+1),U$135&lt;($B99+1)+$E$65),$BC99*($C99-SUM($D163:T163)),0)+IF(U$71=$B99,$BC99*1*$C99)</f>
        <v>0</v>
      </c>
      <c r="V99" s="141">
        <f>IF(AND(V$135&gt;=($B99+1),V$135&lt;($B99+1)+$E$65),$BC99*($C99-SUM($D163:U163)),0)+IF(V$71=$B99,$BC99*1*$C99)</f>
        <v>0</v>
      </c>
      <c r="W99" s="141">
        <f>IF(AND(W$135&gt;=($B99+1),W$135&lt;($B99+1)+$E$65),$BC99*($C99-SUM($D163:V163)),0)+IF(W$71=$B99,$BC99*1*$C99)</f>
        <v>0</v>
      </c>
      <c r="X99" s="141">
        <f>IF(AND(X$135&gt;=($B99+1),X$135&lt;($B99+1)+$E$65),$BC99*($C99-SUM($D163:W163)),0)+IF(X$71=$B99,$BC99*1*$C99)</f>
        <v>0</v>
      </c>
      <c r="Y99" s="141">
        <f>IF(AND(Y$135&gt;=($B99+1),Y$135&lt;($B99+1)+$E$65),$BC99*($C99-SUM($D163:X163)),0)+IF(Y$71=$B99,$BC99*1*$C99)</f>
        <v>0</v>
      </c>
      <c r="Z99" s="141">
        <f>IF(AND(Z$135&gt;=($B99+1),Z$135&lt;($B99+1)+$E$65),$BC99*($C99-SUM($D163:Y163)),0)+IF(Z$71=$B99,$BC99*1*$C99)</f>
        <v>0</v>
      </c>
      <c r="AA99" s="141">
        <f>IF(AND(AA$135&gt;=($B99+1),AA$135&lt;($B99+1)+$E$65),$BC99*($C99-SUM($D163:Z163)),0)+IF(AA$71=$B99,$BC99*1*$C99)</f>
        <v>0</v>
      </c>
      <c r="AB99" s="141">
        <f>IF(AND(AB$135&gt;=($B99+1),AB$135&lt;($B99+1)+$E$65),$BC99*($C99-SUM($D163:AA163)),0)+IF(AB$71=$B99,$BC99*1*$C99)</f>
        <v>0</v>
      </c>
      <c r="AC99" s="141">
        <f>IF(AND(AC$135&gt;=($B99+1),AC$135&lt;($B99+1)+$E$65),$BC99*($C99-SUM($D163:AB163)),0)+IF(AC$71=$B99,$BC99*1*$C99)</f>
        <v>0</v>
      </c>
      <c r="AD99" s="141">
        <f>IF(AND(AD$135&gt;=($B99+1),AD$135&lt;($B99+1)+$E$65),$BC99*($C99-SUM($D163:AC163)),0)+IF(AD$71=$B99,$BC99*1*$C99)</f>
        <v>0</v>
      </c>
      <c r="AE99" s="141" t="e">
        <f>IF(AND(AE$135&gt;=($B99+1),AE$135&lt;($B99+1)+$E$65),$BC99*($C99-SUM($D163:AD163)),0)+IF(AE$71=$B99,$BC99*1*$C99)</f>
        <v>#REF!</v>
      </c>
      <c r="AF99" s="141" t="e">
        <f>IF(AND(AF$135&gt;=($B99+1),AF$135&lt;($B99+1)+$E$65),$BC99*($C99-SUM($D163:AE163)),0)+IF(AF$71=$B99,$BC99*1*$C99)</f>
        <v>#REF!</v>
      </c>
      <c r="AG99" s="141" t="e">
        <f>IF(AND(AG$135&gt;=($B99+1),AG$135&lt;($B99+1)+$E$65),$BC99*($C99-SUM($D163:AF163)),0)+IF(AG$71=$B99,$BC99*1*$C99)</f>
        <v>#REF!</v>
      </c>
      <c r="AH99" s="141" t="e">
        <f>IF(AND(AH$135&gt;=($B99+1),AH$135&lt;($B99+1)+$E$65),$BC99*($C99-SUM($D163:AG163)),0)+IF(AH$71=$B99,$BC99*1*$C99)</f>
        <v>#REF!</v>
      </c>
      <c r="AI99" s="141" t="e">
        <f>IF(AND(AI$135&gt;=($B99+1),AI$135&lt;($B99+1)+$E$65),$BC99*($C99-SUM($D163:AH163)),0)+IF(AI$71=$B99,$BC99*1*$C99)</f>
        <v>#REF!</v>
      </c>
      <c r="AJ99" s="141" t="e">
        <f>IF(AND(AJ$135&gt;=($B99+1),AJ$135&lt;($B99+1)+$E$65),$BC99*($C99-SUM($D163:AI163)),0)+IF(AJ$71=$B99,$BC99*1*$C99)</f>
        <v>#REF!</v>
      </c>
      <c r="AK99" s="141" t="e">
        <f>IF(AND(AK$135&gt;=($B99+1),AK$135&lt;($B99+1)+$E$65),$BC99*($C99-SUM($D163:AJ163)),0)+IF(AK$71=$B99,$BC99*1*$C99)</f>
        <v>#REF!</v>
      </c>
      <c r="AL99" s="141" t="e">
        <f>IF(AND(AL$135&gt;=($B99+1),AL$135&lt;($B99+1)+$E$65),$BC99*($C99-SUM($D163:AK163)),0)+IF(AL$71=$B99,$BC99*1*$C99)</f>
        <v>#REF!</v>
      </c>
      <c r="AM99" s="141" t="e">
        <f>IF(AND(AM$135&gt;=($B99+1),AM$135&lt;($B99+1)+$E$65),$BC99*($C99-SUM($D163:AL163)),0)+IF(AM$71=$B99,$BC99*1*$C99)</f>
        <v>#REF!</v>
      </c>
      <c r="AN99" s="141" t="e">
        <f>IF(AND(AN$135&gt;=($B99+1),AN$135&lt;($B99+1)+$E$65),$BC99*($C99-SUM($D163:AM163)),0)+IF(AN$71=$B99,$BC99*1*$C99)</f>
        <v>#REF!</v>
      </c>
      <c r="AO99" s="141" t="e">
        <f>IF(AND(AO$135&gt;=($B99+1),AO$135&lt;($B99+1)+$E$65),$BC99*($C99-SUM($D163:AN163)),0)+IF(AO$71=$B99,$BC99*1*$C99)</f>
        <v>#REF!</v>
      </c>
      <c r="AP99" s="141" t="e">
        <f>IF(AND(AP$135&gt;=($B99+1),AP$135&lt;($B99+1)+$E$65),$BC99*($C99-SUM($D163:AO163)),0)+IF(AP$71=$B99,$BC99*1*$C99)</f>
        <v>#REF!</v>
      </c>
      <c r="AQ99" s="141" t="e">
        <f>IF(AND(AQ$135&gt;=($B99+1),AQ$135&lt;($B99+1)+$E$65),$BC99*($C99-SUM($D163:AP163)),0)+IF(AQ$71=$B99,$BC99*1*$C99)</f>
        <v>#REF!</v>
      </c>
      <c r="AR99" s="141" t="e">
        <f>IF(AND(AR$135&gt;=($B99+1),AR$135&lt;($B99+1)+$E$65),$BC99*($C99-SUM($D163:AQ163)),0)+IF(AR$71=$B99,$BC99*1*$C99)</f>
        <v>#REF!</v>
      </c>
      <c r="AS99" s="141" t="e">
        <f>IF(AND(AS$135&gt;=($B99+1),AS$135&lt;($B99+1)+$E$65),$BC99*($C99-SUM($D163:AR163)),0)+IF(AS$71=$B99,$BC99*1*$C99)</f>
        <v>#REF!</v>
      </c>
      <c r="AT99" s="141" t="e">
        <f>IF(AND(AT$135&gt;=($B99+1),AT$135&lt;($B99+1)+$E$65),$BC99*($C99-SUM($D163:AS163)),0)+IF(AT$71=$B99,$BC99*1*$C99)</f>
        <v>#REF!</v>
      </c>
      <c r="AU99" s="141" t="e">
        <f>IF(AND(AU$135&gt;=($B99+1),AU$135&lt;($B99+1)+$E$65),$BC99*($C99-SUM($D163:AT163)),0)+IF(AU$71=$B99,$BC99*1*$C99)</f>
        <v>#REF!</v>
      </c>
      <c r="AV99" s="141" t="e">
        <f>IF(AND(AV$135&gt;=($B99+1),AV$135&lt;($B99+1)+$E$65),$BC99*($C99-SUM($D163:AU163)),0)+IF(AV$71=$B99,$BC99*1*$C99)</f>
        <v>#REF!</v>
      </c>
      <c r="AW99" s="141" t="e">
        <f>IF(AND(AW$135&gt;=($B99+1),AW$135&lt;($B99+1)+$E$65),$BC99*($C99-SUM($D163:AV163)),0)+IF(AW$71=$B99,$BC99*1*$C99)</f>
        <v>#REF!</v>
      </c>
      <c r="AX99" s="141" t="e">
        <f>IF(AND(AX$135&gt;=($B99+1),AX$135&lt;($B99+1)+$E$65),$BC99*($C99-SUM($D163:AW163)),0)+IF(AX$71=$B99,$BC99*1*$C99)</f>
        <v>#REF!</v>
      </c>
      <c r="AY99" s="141" t="e">
        <f>IF(AND(AY$135&gt;=($B99+1),AY$135&lt;($B99+1)+$E$65),$BC99*($C99-SUM($D163:AX163)),0)+IF(AY$71=$B99,$BC99*1*$C99)</f>
        <v>#REF!</v>
      </c>
      <c r="AZ99" s="141" t="e">
        <f>IF(AND(AZ$135&gt;=($B99+1),AZ$135&lt;($B99+1)+$E$65),$BC99*($C99-SUM($D163:AY163)),0)+IF(AZ$71=$B99,$BC99*1*$C99)</f>
        <v>#REF!</v>
      </c>
      <c r="BA99" s="141" t="e">
        <f>IF(AND(BA$135&gt;=($B99+1),BA$135&lt;($B99+1)+$E$65),$BC99*($C99-SUM($D163:AZ163)),0)+IF(BA$71=$B99,$BC99*1*$C99)</f>
        <v>#REF!</v>
      </c>
      <c r="BB99" s="141" t="e">
        <f>IF(AND(BB$135&gt;=($B99+1),BB$135&lt;($B99+1)+$E$65),$BC99*($C99-SUM($D163:BA163)),0)+IF(BB$71=$B99,$BC99*1*$C99)</f>
        <v>#REF!</v>
      </c>
      <c r="BC99" s="145" t="e">
        <f>#REF!</f>
        <v>#REF!</v>
      </c>
      <c r="BD99" s="146" t="e">
        <f ca="1">SUM(OFFSET($D$72,0,$B99-2000):OFFSET($D$122,0,$B99-2000))</f>
        <v>#REF!</v>
      </c>
    </row>
    <row r="100" spans="2:56">
      <c r="B100" s="139">
        <v>2028</v>
      </c>
      <c r="C100" s="144" t="e">
        <f t="shared" si="6"/>
        <v>#REF!</v>
      </c>
      <c r="D100" s="141">
        <f>IF(AND(D$135&gt;=($B100+1),D$135&lt;($B100+1)+$E$65),$BC100*($C100-SUM(C164:$D164)),0)+IF(D$71=$B100,$BC100*1*$C100)</f>
        <v>0</v>
      </c>
      <c r="E100" s="141">
        <f>IF(AND(E$135&gt;=($B100+1),E$135&lt;($B100+1)+$E$65),$BC100*($C100-SUM(D164:$D164)),0)+IF(E$71=$B100,$BC100*1*$C100)</f>
        <v>0</v>
      </c>
      <c r="F100" s="141">
        <f>IF(AND(F$135&gt;=($B100+1),F$135&lt;($B100+1)+$E$65),$BC100*($C100-SUM($D164:E164)),0)+IF(F$71=$B100,$BC100*1*$C100)</f>
        <v>0</v>
      </c>
      <c r="G100" s="141">
        <f>IF(AND(G$135&gt;=($B100+1),G$135&lt;($B100+1)+$E$65),$BC100*($C100-SUM($D164:F164)),0)+IF(G$71=$B100,$BC100*1*$C100)</f>
        <v>0</v>
      </c>
      <c r="H100" s="141">
        <f>IF(AND(H$135&gt;=($B100+1),H$135&lt;($B100+1)+$E$65),$BC100*($C100-SUM($D164:G164)),0)+IF(H$71=$B100,$BC100*1*$C100)</f>
        <v>0</v>
      </c>
      <c r="I100" s="141">
        <f>IF(AND(I$135&gt;=($B100+1),I$135&lt;($B100+1)+$E$65),$BC100*($C100-SUM($D164:H164)),0)+IF(I$71=$B100,$BC100*1*$C100)</f>
        <v>0</v>
      </c>
      <c r="J100" s="141">
        <f>IF(AND(J$135&gt;=($B100+1),J$135&lt;($B100+1)+$E$65),$BC100*($C100-SUM($D164:I164)),0)+IF(J$71=$B100,$BC100*1*$C100)</f>
        <v>0</v>
      </c>
      <c r="K100" s="141">
        <f>IF(AND(K$135&gt;=($B100+1),K$135&lt;($B100+1)+$E$65),$BC100*($C100-SUM($D164:J164)),0)+IF(K$71=$B100,$BC100*1*$C100)</f>
        <v>0</v>
      </c>
      <c r="L100" s="141">
        <f>IF(AND(L$135&gt;=($B100+1),L$135&lt;($B100+1)+$E$65),$BC100*($C100-SUM($D164:K164)),0)+IF(L$71=$B100,$BC100*1*$C100)</f>
        <v>0</v>
      </c>
      <c r="M100" s="141">
        <f>IF(AND(M$135&gt;=($B100+1),M$135&lt;($B100+1)+$E$65),$BC100*($C100-SUM($D164:L164)),0)+IF(M$71=$B100,$BC100*1*$C100)</f>
        <v>0</v>
      </c>
      <c r="N100" s="141">
        <f>IF(AND(N$135&gt;=($B100+1),N$135&lt;($B100+1)+$E$65),$BC100*($C100-SUM($D164:M164)),0)+IF(N$71=$B100,$BC100*1*$C100)</f>
        <v>0</v>
      </c>
      <c r="O100" s="141">
        <f>IF(AND(O$135&gt;=($B100+1),O$135&lt;($B100+1)+$E$65),$BC100*($C100-SUM($D164:N164)),0)+IF(O$71=$B100,$BC100*1*$C100)</f>
        <v>0</v>
      </c>
      <c r="P100" s="141">
        <f>IF(AND(P$135&gt;=($B100+1),P$135&lt;($B100+1)+$E$65),$BC100*($C100-SUM($D164:O164)),0)+IF(P$71=$B100,$BC100*1*$C100)</f>
        <v>0</v>
      </c>
      <c r="Q100" s="141">
        <f>IF(AND(Q$135&gt;=($B100+1),Q$135&lt;($B100+1)+$E$65),$BC100*($C100-SUM($D164:P164)),0)+IF(Q$71=$B100,$BC100*1*$C100)</f>
        <v>0</v>
      </c>
      <c r="R100" s="141">
        <f>IF(AND(R$135&gt;=($B100+1),R$135&lt;($B100+1)+$E$65),$BC100*($C100-SUM($D164:Q164)),0)+IF(R$71=$B100,$BC100*1*$C100)</f>
        <v>0</v>
      </c>
      <c r="S100" s="141">
        <f>IF(AND(S$135&gt;=($B100+1),S$135&lt;($B100+1)+$E$65),$BC100*($C100-SUM($D164:R164)),0)+IF(S$71=$B100,$BC100*1*$C100)</f>
        <v>0</v>
      </c>
      <c r="T100" s="141">
        <f>IF(AND(T$135&gt;=($B100+1),T$135&lt;($B100+1)+$E$65),$BC100*($C100-SUM($D164:S164)),0)+IF(T$71=$B100,$BC100*1*$C100)</f>
        <v>0</v>
      </c>
      <c r="U100" s="141">
        <f>IF(AND(U$135&gt;=($B100+1),U$135&lt;($B100+1)+$E$65),$BC100*($C100-SUM($D164:T164)),0)+IF(U$71=$B100,$BC100*1*$C100)</f>
        <v>0</v>
      </c>
      <c r="V100" s="141">
        <f>IF(AND(V$135&gt;=($B100+1),V$135&lt;($B100+1)+$E$65),$BC100*($C100-SUM($D164:U164)),0)+IF(V$71=$B100,$BC100*1*$C100)</f>
        <v>0</v>
      </c>
      <c r="W100" s="141">
        <f>IF(AND(W$135&gt;=($B100+1),W$135&lt;($B100+1)+$E$65),$BC100*($C100-SUM($D164:V164)),0)+IF(W$71=$B100,$BC100*1*$C100)</f>
        <v>0</v>
      </c>
      <c r="X100" s="141">
        <f>IF(AND(X$135&gt;=($B100+1),X$135&lt;($B100+1)+$E$65),$BC100*($C100-SUM($D164:W164)),0)+IF(X$71=$B100,$BC100*1*$C100)</f>
        <v>0</v>
      </c>
      <c r="Y100" s="141">
        <f>IF(AND(Y$135&gt;=($B100+1),Y$135&lt;($B100+1)+$E$65),$BC100*($C100-SUM($D164:X164)),0)+IF(Y$71=$B100,$BC100*1*$C100)</f>
        <v>0</v>
      </c>
      <c r="Z100" s="141">
        <f>IF(AND(Z$135&gt;=($B100+1),Z$135&lt;($B100+1)+$E$65),$BC100*($C100-SUM($D164:Y164)),0)+IF(Z$71=$B100,$BC100*1*$C100)</f>
        <v>0</v>
      </c>
      <c r="AA100" s="141">
        <f>IF(AND(AA$135&gt;=($B100+1),AA$135&lt;($B100+1)+$E$65),$BC100*($C100-SUM($D164:Z164)),0)+IF(AA$71=$B100,$BC100*1*$C100)</f>
        <v>0</v>
      </c>
      <c r="AB100" s="141">
        <f>IF(AND(AB$135&gt;=($B100+1),AB$135&lt;($B100+1)+$E$65),$BC100*($C100-SUM($D164:AA164)),0)+IF(AB$71=$B100,$BC100*1*$C100)</f>
        <v>0</v>
      </c>
      <c r="AC100" s="141">
        <f>IF(AND(AC$135&gt;=($B100+1),AC$135&lt;($B100+1)+$E$65),$BC100*($C100-SUM($D164:AB164)),0)+IF(AC$71=$B100,$BC100*1*$C100)</f>
        <v>0</v>
      </c>
      <c r="AD100" s="141">
        <f>IF(AND(AD$135&gt;=($B100+1),AD$135&lt;($B100+1)+$E$65),$BC100*($C100-SUM($D164:AC164)),0)+IF(AD$71=$B100,$BC100*1*$C100)</f>
        <v>0</v>
      </c>
      <c r="AE100" s="141">
        <f>IF(AND(AE$135&gt;=($B100+1),AE$135&lt;($B100+1)+$E$65),$BC100*($C100-SUM($D164:AD164)),0)+IF(AE$71=$B100,$BC100*1*$C100)</f>
        <v>0</v>
      </c>
      <c r="AF100" s="141" t="e">
        <f>IF(AND(AF$135&gt;=($B100+1),AF$135&lt;($B100+1)+$E$65),$BC100*($C100-SUM($D164:AE164)),0)+IF(AF$71=$B100,$BC100*1*$C100)</f>
        <v>#REF!</v>
      </c>
      <c r="AG100" s="141" t="e">
        <f>IF(AND(AG$135&gt;=($B100+1),AG$135&lt;($B100+1)+$E$65),$BC100*($C100-SUM($D164:AF164)),0)+IF(AG$71=$B100,$BC100*1*$C100)</f>
        <v>#REF!</v>
      </c>
      <c r="AH100" s="141" t="e">
        <f>IF(AND(AH$135&gt;=($B100+1),AH$135&lt;($B100+1)+$E$65),$BC100*($C100-SUM($D164:AG164)),0)+IF(AH$71=$B100,$BC100*1*$C100)</f>
        <v>#REF!</v>
      </c>
      <c r="AI100" s="141" t="e">
        <f>IF(AND(AI$135&gt;=($B100+1),AI$135&lt;($B100+1)+$E$65),$BC100*($C100-SUM($D164:AH164)),0)+IF(AI$71=$B100,$BC100*1*$C100)</f>
        <v>#REF!</v>
      </c>
      <c r="AJ100" s="141" t="e">
        <f>IF(AND(AJ$135&gt;=($B100+1),AJ$135&lt;($B100+1)+$E$65),$BC100*($C100-SUM($D164:AI164)),0)+IF(AJ$71=$B100,$BC100*1*$C100)</f>
        <v>#REF!</v>
      </c>
      <c r="AK100" s="141" t="e">
        <f>IF(AND(AK$135&gt;=($B100+1),AK$135&lt;($B100+1)+$E$65),$BC100*($C100-SUM($D164:AJ164)),0)+IF(AK$71=$B100,$BC100*1*$C100)</f>
        <v>#REF!</v>
      </c>
      <c r="AL100" s="141" t="e">
        <f>IF(AND(AL$135&gt;=($B100+1),AL$135&lt;($B100+1)+$E$65),$BC100*($C100-SUM($D164:AK164)),0)+IF(AL$71=$B100,$BC100*1*$C100)</f>
        <v>#REF!</v>
      </c>
      <c r="AM100" s="141" t="e">
        <f>IF(AND(AM$135&gt;=($B100+1),AM$135&lt;($B100+1)+$E$65),$BC100*($C100-SUM($D164:AL164)),0)+IF(AM$71=$B100,$BC100*1*$C100)</f>
        <v>#REF!</v>
      </c>
      <c r="AN100" s="141" t="e">
        <f>IF(AND(AN$135&gt;=($B100+1),AN$135&lt;($B100+1)+$E$65),$BC100*($C100-SUM($D164:AM164)),0)+IF(AN$71=$B100,$BC100*1*$C100)</f>
        <v>#REF!</v>
      </c>
      <c r="AO100" s="141" t="e">
        <f>IF(AND(AO$135&gt;=($B100+1),AO$135&lt;($B100+1)+$E$65),$BC100*($C100-SUM($D164:AN164)),0)+IF(AO$71=$B100,$BC100*1*$C100)</f>
        <v>#REF!</v>
      </c>
      <c r="AP100" s="141" t="e">
        <f>IF(AND(AP$135&gt;=($B100+1),AP$135&lt;($B100+1)+$E$65),$BC100*($C100-SUM($D164:AO164)),0)+IF(AP$71=$B100,$BC100*1*$C100)</f>
        <v>#REF!</v>
      </c>
      <c r="AQ100" s="141" t="e">
        <f>IF(AND(AQ$135&gt;=($B100+1),AQ$135&lt;($B100+1)+$E$65),$BC100*($C100-SUM($D164:AP164)),0)+IF(AQ$71=$B100,$BC100*1*$C100)</f>
        <v>#REF!</v>
      </c>
      <c r="AR100" s="141" t="e">
        <f>IF(AND(AR$135&gt;=($B100+1),AR$135&lt;($B100+1)+$E$65),$BC100*($C100-SUM($D164:AQ164)),0)+IF(AR$71=$B100,$BC100*1*$C100)</f>
        <v>#REF!</v>
      </c>
      <c r="AS100" s="141" t="e">
        <f>IF(AND(AS$135&gt;=($B100+1),AS$135&lt;($B100+1)+$E$65),$BC100*($C100-SUM($D164:AR164)),0)+IF(AS$71=$B100,$BC100*1*$C100)</f>
        <v>#REF!</v>
      </c>
      <c r="AT100" s="141" t="e">
        <f>IF(AND(AT$135&gt;=($B100+1),AT$135&lt;($B100+1)+$E$65),$BC100*($C100-SUM($D164:AS164)),0)+IF(AT$71=$B100,$BC100*1*$C100)</f>
        <v>#REF!</v>
      </c>
      <c r="AU100" s="141" t="e">
        <f>IF(AND(AU$135&gt;=($B100+1),AU$135&lt;($B100+1)+$E$65),$BC100*($C100-SUM($D164:AT164)),0)+IF(AU$71=$B100,$BC100*1*$C100)</f>
        <v>#REF!</v>
      </c>
      <c r="AV100" s="141" t="e">
        <f>IF(AND(AV$135&gt;=($B100+1),AV$135&lt;($B100+1)+$E$65),$BC100*($C100-SUM($D164:AU164)),0)+IF(AV$71=$B100,$BC100*1*$C100)</f>
        <v>#REF!</v>
      </c>
      <c r="AW100" s="141" t="e">
        <f>IF(AND(AW$135&gt;=($B100+1),AW$135&lt;($B100+1)+$E$65),$BC100*($C100-SUM($D164:AV164)),0)+IF(AW$71=$B100,$BC100*1*$C100)</f>
        <v>#REF!</v>
      </c>
      <c r="AX100" s="141" t="e">
        <f>IF(AND(AX$135&gt;=($B100+1),AX$135&lt;($B100+1)+$E$65),$BC100*($C100-SUM($D164:AW164)),0)+IF(AX$71=$B100,$BC100*1*$C100)</f>
        <v>#REF!</v>
      </c>
      <c r="AY100" s="141" t="e">
        <f>IF(AND(AY$135&gt;=($B100+1),AY$135&lt;($B100+1)+$E$65),$BC100*($C100-SUM($D164:AX164)),0)+IF(AY$71=$B100,$BC100*1*$C100)</f>
        <v>#REF!</v>
      </c>
      <c r="AZ100" s="141" t="e">
        <f>IF(AND(AZ$135&gt;=($B100+1),AZ$135&lt;($B100+1)+$E$65),$BC100*($C100-SUM($D164:AY164)),0)+IF(AZ$71=$B100,$BC100*1*$C100)</f>
        <v>#REF!</v>
      </c>
      <c r="BA100" s="141" t="e">
        <f>IF(AND(BA$135&gt;=($B100+1),BA$135&lt;($B100+1)+$E$65),$BC100*($C100-SUM($D164:AZ164)),0)+IF(BA$71=$B100,$BC100*1*$C100)</f>
        <v>#REF!</v>
      </c>
      <c r="BB100" s="141" t="e">
        <f>IF(AND(BB$135&gt;=($B100+1),BB$135&lt;($B100+1)+$E$65),$BC100*($C100-SUM($D164:BA164)),0)+IF(BB$71=$B100,$BC100*1*$C100)</f>
        <v>#REF!</v>
      </c>
      <c r="BC100" s="145" t="e">
        <f>#REF!</f>
        <v>#REF!</v>
      </c>
      <c r="BD100" s="146" t="e">
        <f ca="1">SUM(OFFSET($D$72,0,$B100-2000):OFFSET($D$122,0,$B100-2000))</f>
        <v>#REF!</v>
      </c>
    </row>
    <row r="101" spans="2:56">
      <c r="B101" s="139">
        <v>2029</v>
      </c>
      <c r="C101" s="144" t="e">
        <f t="shared" si="6"/>
        <v>#REF!</v>
      </c>
      <c r="D101" s="141">
        <f>IF(AND(D$135&gt;=($B101+1),D$135&lt;($B101+1)+$E$65),$BC101*($C101-SUM(C165:$D165)),0)+IF(D$71=$B101,$BC101*1*$C101)</f>
        <v>0</v>
      </c>
      <c r="E101" s="141">
        <f>IF(AND(E$135&gt;=($B101+1),E$135&lt;($B101+1)+$E$65),$BC101*($C101-SUM(D165:$D165)),0)+IF(E$71=$B101,$BC101*1*$C101)</f>
        <v>0</v>
      </c>
      <c r="F101" s="141">
        <f>IF(AND(F$135&gt;=($B101+1),F$135&lt;($B101+1)+$E$65),$BC101*($C101-SUM($D165:E165)),0)+IF(F$71=$B101,$BC101*1*$C101)</f>
        <v>0</v>
      </c>
      <c r="G101" s="141">
        <f>IF(AND(G$135&gt;=($B101+1),G$135&lt;($B101+1)+$E$65),$BC101*($C101-SUM($D165:F165)),0)+IF(G$71=$B101,$BC101*1*$C101)</f>
        <v>0</v>
      </c>
      <c r="H101" s="141">
        <f>IF(AND(H$135&gt;=($B101+1),H$135&lt;($B101+1)+$E$65),$BC101*($C101-SUM($D165:G165)),0)+IF(H$71=$B101,$BC101*1*$C101)</f>
        <v>0</v>
      </c>
      <c r="I101" s="141">
        <f>IF(AND(I$135&gt;=($B101+1),I$135&lt;($B101+1)+$E$65),$BC101*($C101-SUM($D165:H165)),0)+IF(I$71=$B101,$BC101*1*$C101)</f>
        <v>0</v>
      </c>
      <c r="J101" s="141">
        <f>IF(AND(J$135&gt;=($B101+1),J$135&lt;($B101+1)+$E$65),$BC101*($C101-SUM($D165:I165)),0)+IF(J$71=$B101,$BC101*1*$C101)</f>
        <v>0</v>
      </c>
      <c r="K101" s="141">
        <f>IF(AND(K$135&gt;=($B101+1),K$135&lt;($B101+1)+$E$65),$BC101*($C101-SUM($D165:J165)),0)+IF(K$71=$B101,$BC101*1*$C101)</f>
        <v>0</v>
      </c>
      <c r="L101" s="141">
        <f>IF(AND(L$135&gt;=($B101+1),L$135&lt;($B101+1)+$E$65),$BC101*($C101-SUM($D165:K165)),0)+IF(L$71=$B101,$BC101*1*$C101)</f>
        <v>0</v>
      </c>
      <c r="M101" s="141">
        <f>IF(AND(M$135&gt;=($B101+1),M$135&lt;($B101+1)+$E$65),$BC101*($C101-SUM($D165:L165)),0)+IF(M$71=$B101,$BC101*1*$C101)</f>
        <v>0</v>
      </c>
      <c r="N101" s="141">
        <f>IF(AND(N$135&gt;=($B101+1),N$135&lt;($B101+1)+$E$65),$BC101*($C101-SUM($D165:M165)),0)+IF(N$71=$B101,$BC101*1*$C101)</f>
        <v>0</v>
      </c>
      <c r="O101" s="141">
        <f>IF(AND(O$135&gt;=($B101+1),O$135&lt;($B101+1)+$E$65),$BC101*($C101-SUM($D165:N165)),0)+IF(O$71=$B101,$BC101*1*$C101)</f>
        <v>0</v>
      </c>
      <c r="P101" s="141">
        <f>IF(AND(P$135&gt;=($B101+1),P$135&lt;($B101+1)+$E$65),$BC101*($C101-SUM($D165:O165)),0)+IF(P$71=$B101,$BC101*1*$C101)</f>
        <v>0</v>
      </c>
      <c r="Q101" s="141">
        <f>IF(AND(Q$135&gt;=($B101+1),Q$135&lt;($B101+1)+$E$65),$BC101*($C101-SUM($D165:P165)),0)+IF(Q$71=$B101,$BC101*1*$C101)</f>
        <v>0</v>
      </c>
      <c r="R101" s="141">
        <f>IF(AND(R$135&gt;=($B101+1),R$135&lt;($B101+1)+$E$65),$BC101*($C101-SUM($D165:Q165)),0)+IF(R$71=$B101,$BC101*1*$C101)</f>
        <v>0</v>
      </c>
      <c r="S101" s="141">
        <f>IF(AND(S$135&gt;=($B101+1),S$135&lt;($B101+1)+$E$65),$BC101*($C101-SUM($D165:R165)),0)+IF(S$71=$B101,$BC101*1*$C101)</f>
        <v>0</v>
      </c>
      <c r="T101" s="141">
        <f>IF(AND(T$135&gt;=($B101+1),T$135&lt;($B101+1)+$E$65),$BC101*($C101-SUM($D165:S165)),0)+IF(T$71=$B101,$BC101*1*$C101)</f>
        <v>0</v>
      </c>
      <c r="U101" s="141">
        <f>IF(AND(U$135&gt;=($B101+1),U$135&lt;($B101+1)+$E$65),$BC101*($C101-SUM($D165:T165)),0)+IF(U$71=$B101,$BC101*1*$C101)</f>
        <v>0</v>
      </c>
      <c r="V101" s="141">
        <f>IF(AND(V$135&gt;=($B101+1),V$135&lt;($B101+1)+$E$65),$BC101*($C101-SUM($D165:U165)),0)+IF(V$71=$B101,$BC101*1*$C101)</f>
        <v>0</v>
      </c>
      <c r="W101" s="141">
        <f>IF(AND(W$135&gt;=($B101+1),W$135&lt;($B101+1)+$E$65),$BC101*($C101-SUM($D165:V165)),0)+IF(W$71=$B101,$BC101*1*$C101)</f>
        <v>0</v>
      </c>
      <c r="X101" s="141">
        <f>IF(AND(X$135&gt;=($B101+1),X$135&lt;($B101+1)+$E$65),$BC101*($C101-SUM($D165:W165)),0)+IF(X$71=$B101,$BC101*1*$C101)</f>
        <v>0</v>
      </c>
      <c r="Y101" s="141">
        <f>IF(AND(Y$135&gt;=($B101+1),Y$135&lt;($B101+1)+$E$65),$BC101*($C101-SUM($D165:X165)),0)+IF(Y$71=$B101,$BC101*1*$C101)</f>
        <v>0</v>
      </c>
      <c r="Z101" s="141">
        <f>IF(AND(Z$135&gt;=($B101+1),Z$135&lt;($B101+1)+$E$65),$BC101*($C101-SUM($D165:Y165)),0)+IF(Z$71=$B101,$BC101*1*$C101)</f>
        <v>0</v>
      </c>
      <c r="AA101" s="141">
        <f>IF(AND(AA$135&gt;=($B101+1),AA$135&lt;($B101+1)+$E$65),$BC101*($C101-SUM($D165:Z165)),0)+IF(AA$71=$B101,$BC101*1*$C101)</f>
        <v>0</v>
      </c>
      <c r="AB101" s="141">
        <f>IF(AND(AB$135&gt;=($B101+1),AB$135&lt;($B101+1)+$E$65),$BC101*($C101-SUM($D165:AA165)),0)+IF(AB$71=$B101,$BC101*1*$C101)</f>
        <v>0</v>
      </c>
      <c r="AC101" s="141">
        <f>IF(AND(AC$135&gt;=($B101+1),AC$135&lt;($B101+1)+$E$65),$BC101*($C101-SUM($D165:AB165)),0)+IF(AC$71=$B101,$BC101*1*$C101)</f>
        <v>0</v>
      </c>
      <c r="AD101" s="141">
        <f>IF(AND(AD$135&gt;=($B101+1),AD$135&lt;($B101+1)+$E$65),$BC101*($C101-SUM($D165:AC165)),0)+IF(AD$71=$B101,$BC101*1*$C101)</f>
        <v>0</v>
      </c>
      <c r="AE101" s="141">
        <f>IF(AND(AE$135&gt;=($B101+1),AE$135&lt;($B101+1)+$E$65),$BC101*($C101-SUM($D165:AD165)),0)+IF(AE$71=$B101,$BC101*1*$C101)</f>
        <v>0</v>
      </c>
      <c r="AF101" s="141">
        <f>IF(AND(AF$135&gt;=($B101+1),AF$135&lt;($B101+1)+$E$65),$BC101*($C101-SUM($D165:AE165)),0)+IF(AF$71=$B101,$BC101*1*$C101)</f>
        <v>0</v>
      </c>
      <c r="AG101" s="141" t="e">
        <f>IF(AND(AG$135&gt;=($B101+1),AG$135&lt;($B101+1)+$E$65),$BC101*($C101-SUM($D165:AF165)),0)+IF(AG$71=$B101,$BC101*1*$C101)</f>
        <v>#REF!</v>
      </c>
      <c r="AH101" s="141" t="e">
        <f>IF(AND(AH$135&gt;=($B101+1),AH$135&lt;($B101+1)+$E$65),$BC101*($C101-SUM($D165:AG165)),0)+IF(AH$71=$B101,$BC101*1*$C101)</f>
        <v>#REF!</v>
      </c>
      <c r="AI101" s="141" t="e">
        <f>IF(AND(AI$135&gt;=($B101+1),AI$135&lt;($B101+1)+$E$65),$BC101*($C101-SUM($D165:AH165)),0)+IF(AI$71=$B101,$BC101*1*$C101)</f>
        <v>#REF!</v>
      </c>
      <c r="AJ101" s="141" t="e">
        <f>IF(AND(AJ$135&gt;=($B101+1),AJ$135&lt;($B101+1)+$E$65),$BC101*($C101-SUM($D165:AI165)),0)+IF(AJ$71=$B101,$BC101*1*$C101)</f>
        <v>#REF!</v>
      </c>
      <c r="AK101" s="141" t="e">
        <f>IF(AND(AK$135&gt;=($B101+1),AK$135&lt;($B101+1)+$E$65),$BC101*($C101-SUM($D165:AJ165)),0)+IF(AK$71=$B101,$BC101*1*$C101)</f>
        <v>#REF!</v>
      </c>
      <c r="AL101" s="141" t="e">
        <f>IF(AND(AL$135&gt;=($B101+1),AL$135&lt;($B101+1)+$E$65),$BC101*($C101-SUM($D165:AK165)),0)+IF(AL$71=$B101,$BC101*1*$C101)</f>
        <v>#REF!</v>
      </c>
      <c r="AM101" s="141" t="e">
        <f>IF(AND(AM$135&gt;=($B101+1),AM$135&lt;($B101+1)+$E$65),$BC101*($C101-SUM($D165:AL165)),0)+IF(AM$71=$B101,$BC101*1*$C101)</f>
        <v>#REF!</v>
      </c>
      <c r="AN101" s="141" t="e">
        <f>IF(AND(AN$135&gt;=($B101+1),AN$135&lt;($B101+1)+$E$65),$BC101*($C101-SUM($D165:AM165)),0)+IF(AN$71=$B101,$BC101*1*$C101)</f>
        <v>#REF!</v>
      </c>
      <c r="AO101" s="141" t="e">
        <f>IF(AND(AO$135&gt;=($B101+1),AO$135&lt;($B101+1)+$E$65),$BC101*($C101-SUM($D165:AN165)),0)+IF(AO$71=$B101,$BC101*1*$C101)</f>
        <v>#REF!</v>
      </c>
      <c r="AP101" s="141" t="e">
        <f>IF(AND(AP$135&gt;=($B101+1),AP$135&lt;($B101+1)+$E$65),$BC101*($C101-SUM($D165:AO165)),0)+IF(AP$71=$B101,$BC101*1*$C101)</f>
        <v>#REF!</v>
      </c>
      <c r="AQ101" s="141" t="e">
        <f>IF(AND(AQ$135&gt;=($B101+1),AQ$135&lt;($B101+1)+$E$65),$BC101*($C101-SUM($D165:AP165)),0)+IF(AQ$71=$B101,$BC101*1*$C101)</f>
        <v>#REF!</v>
      </c>
      <c r="AR101" s="141" t="e">
        <f>IF(AND(AR$135&gt;=($B101+1),AR$135&lt;($B101+1)+$E$65),$BC101*($C101-SUM($D165:AQ165)),0)+IF(AR$71=$B101,$BC101*1*$C101)</f>
        <v>#REF!</v>
      </c>
      <c r="AS101" s="141" t="e">
        <f>IF(AND(AS$135&gt;=($B101+1),AS$135&lt;($B101+1)+$E$65),$BC101*($C101-SUM($D165:AR165)),0)+IF(AS$71=$B101,$BC101*1*$C101)</f>
        <v>#REF!</v>
      </c>
      <c r="AT101" s="141" t="e">
        <f>IF(AND(AT$135&gt;=($B101+1),AT$135&lt;($B101+1)+$E$65),$BC101*($C101-SUM($D165:AS165)),0)+IF(AT$71=$B101,$BC101*1*$C101)</f>
        <v>#REF!</v>
      </c>
      <c r="AU101" s="141" t="e">
        <f>IF(AND(AU$135&gt;=($B101+1),AU$135&lt;($B101+1)+$E$65),$BC101*($C101-SUM($D165:AT165)),0)+IF(AU$71=$B101,$BC101*1*$C101)</f>
        <v>#REF!</v>
      </c>
      <c r="AV101" s="141" t="e">
        <f>IF(AND(AV$135&gt;=($B101+1),AV$135&lt;($B101+1)+$E$65),$BC101*($C101-SUM($D165:AU165)),0)+IF(AV$71=$B101,$BC101*1*$C101)</f>
        <v>#REF!</v>
      </c>
      <c r="AW101" s="141" t="e">
        <f>IF(AND(AW$135&gt;=($B101+1),AW$135&lt;($B101+1)+$E$65),$BC101*($C101-SUM($D165:AV165)),0)+IF(AW$71=$B101,$BC101*1*$C101)</f>
        <v>#REF!</v>
      </c>
      <c r="AX101" s="141" t="e">
        <f>IF(AND(AX$135&gt;=($B101+1),AX$135&lt;($B101+1)+$E$65),$BC101*($C101-SUM($D165:AW165)),0)+IF(AX$71=$B101,$BC101*1*$C101)</f>
        <v>#REF!</v>
      </c>
      <c r="AY101" s="141" t="e">
        <f>IF(AND(AY$135&gt;=($B101+1),AY$135&lt;($B101+1)+$E$65),$BC101*($C101-SUM($D165:AX165)),0)+IF(AY$71=$B101,$BC101*1*$C101)</f>
        <v>#REF!</v>
      </c>
      <c r="AZ101" s="141" t="e">
        <f>IF(AND(AZ$135&gt;=($B101+1),AZ$135&lt;($B101+1)+$E$65),$BC101*($C101-SUM($D165:AY165)),0)+IF(AZ$71=$B101,$BC101*1*$C101)</f>
        <v>#REF!</v>
      </c>
      <c r="BA101" s="141" t="e">
        <f>IF(AND(BA$135&gt;=($B101+1),BA$135&lt;($B101+1)+$E$65),$BC101*($C101-SUM($D165:AZ165)),0)+IF(BA$71=$B101,$BC101*1*$C101)</f>
        <v>#REF!</v>
      </c>
      <c r="BB101" s="141" t="e">
        <f>IF(AND(BB$135&gt;=($B101+1),BB$135&lt;($B101+1)+$E$65),$BC101*($C101-SUM($D165:BA165)),0)+IF(BB$71=$B101,$BC101*1*$C101)</f>
        <v>#REF!</v>
      </c>
      <c r="BC101" s="145" t="e">
        <f>#REF!</f>
        <v>#REF!</v>
      </c>
      <c r="BD101" s="146" t="e">
        <f ca="1">SUM(OFFSET($D$72,0,$B101-2000):OFFSET($D$122,0,$B101-2000))</f>
        <v>#REF!</v>
      </c>
    </row>
    <row r="102" spans="2:56">
      <c r="B102" s="139">
        <v>2030</v>
      </c>
      <c r="C102" s="144" t="e">
        <f t="shared" si="6"/>
        <v>#REF!</v>
      </c>
      <c r="D102" s="141">
        <f>IF(AND(D$135&gt;=($B102+1),D$135&lt;($B102+1)+$E$65),$BC102*($C102-SUM(C166:$D166)),0)+IF(D$71=$B102,$BC102*1*$C102)</f>
        <v>0</v>
      </c>
      <c r="E102" s="141">
        <f>IF(AND(E$135&gt;=($B102+1),E$135&lt;($B102+1)+$E$65),$BC102*($C102-SUM(D166:$D166)),0)+IF(E$71=$B102,$BC102*1*$C102)</f>
        <v>0</v>
      </c>
      <c r="F102" s="141">
        <f>IF(AND(F$135&gt;=($B102+1),F$135&lt;($B102+1)+$E$65),$BC102*($C102-SUM($D166:E166)),0)+IF(F$71=$B102,$BC102*1*$C102)</f>
        <v>0</v>
      </c>
      <c r="G102" s="141">
        <f>IF(AND(G$135&gt;=($B102+1),G$135&lt;($B102+1)+$E$65),$BC102*($C102-SUM($D166:F166)),0)+IF(G$71=$B102,$BC102*1*$C102)</f>
        <v>0</v>
      </c>
      <c r="H102" s="141">
        <f>IF(AND(H$135&gt;=($B102+1),H$135&lt;($B102+1)+$E$65),$BC102*($C102-SUM($D166:G166)),0)+IF(H$71=$B102,$BC102*1*$C102)</f>
        <v>0</v>
      </c>
      <c r="I102" s="141">
        <f>IF(AND(I$135&gt;=($B102+1),I$135&lt;($B102+1)+$E$65),$BC102*($C102-SUM($D166:H166)),0)+IF(I$71=$B102,$BC102*1*$C102)</f>
        <v>0</v>
      </c>
      <c r="J102" s="141">
        <f>IF(AND(J$135&gt;=($B102+1),J$135&lt;($B102+1)+$E$65),$BC102*($C102-SUM($D166:I166)),0)+IF(J$71=$B102,$BC102*1*$C102)</f>
        <v>0</v>
      </c>
      <c r="K102" s="141">
        <f>IF(AND(K$135&gt;=($B102+1),K$135&lt;($B102+1)+$E$65),$BC102*($C102-SUM($D166:J166)),0)+IF(K$71=$B102,$BC102*1*$C102)</f>
        <v>0</v>
      </c>
      <c r="L102" s="141">
        <f>IF(AND(L$135&gt;=($B102+1),L$135&lt;($B102+1)+$E$65),$BC102*($C102-SUM($D166:K166)),0)+IF(L$71=$B102,$BC102*1*$C102)</f>
        <v>0</v>
      </c>
      <c r="M102" s="141">
        <f>IF(AND(M$135&gt;=($B102+1),M$135&lt;($B102+1)+$E$65),$BC102*($C102-SUM($D166:L166)),0)+IF(M$71=$B102,$BC102*1*$C102)</f>
        <v>0</v>
      </c>
      <c r="N102" s="141">
        <f>IF(AND(N$135&gt;=($B102+1),N$135&lt;($B102+1)+$E$65),$BC102*($C102-SUM($D166:M166)),0)+IF(N$71=$B102,$BC102*1*$C102)</f>
        <v>0</v>
      </c>
      <c r="O102" s="141">
        <f>IF(AND(O$135&gt;=($B102+1),O$135&lt;($B102+1)+$E$65),$BC102*($C102-SUM($D166:N166)),0)+IF(O$71=$B102,$BC102*1*$C102)</f>
        <v>0</v>
      </c>
      <c r="P102" s="141">
        <f>IF(AND(P$135&gt;=($B102+1),P$135&lt;($B102+1)+$E$65),$BC102*($C102-SUM($D166:O166)),0)+IF(P$71=$B102,$BC102*1*$C102)</f>
        <v>0</v>
      </c>
      <c r="Q102" s="141">
        <f>IF(AND(Q$135&gt;=($B102+1),Q$135&lt;($B102+1)+$E$65),$BC102*($C102-SUM($D166:P166)),0)+IF(Q$71=$B102,$BC102*1*$C102)</f>
        <v>0</v>
      </c>
      <c r="R102" s="141">
        <f>IF(AND(R$135&gt;=($B102+1),R$135&lt;($B102+1)+$E$65),$BC102*($C102-SUM($D166:Q166)),0)+IF(R$71=$B102,$BC102*1*$C102)</f>
        <v>0</v>
      </c>
      <c r="S102" s="141">
        <f>IF(AND(S$135&gt;=($B102+1),S$135&lt;($B102+1)+$E$65),$BC102*($C102-SUM($D166:R166)),0)+IF(S$71=$B102,$BC102*1*$C102)</f>
        <v>0</v>
      </c>
      <c r="T102" s="141">
        <f>IF(AND(T$135&gt;=($B102+1),T$135&lt;($B102+1)+$E$65),$BC102*($C102-SUM($D166:S166)),0)+IF(T$71=$B102,$BC102*1*$C102)</f>
        <v>0</v>
      </c>
      <c r="U102" s="141">
        <f>IF(AND(U$135&gt;=($B102+1),U$135&lt;($B102+1)+$E$65),$BC102*($C102-SUM($D166:T166)),0)+IF(U$71=$B102,$BC102*1*$C102)</f>
        <v>0</v>
      </c>
      <c r="V102" s="141">
        <f>IF(AND(V$135&gt;=($B102+1),V$135&lt;($B102+1)+$E$65),$BC102*($C102-SUM($D166:U166)),0)+IF(V$71=$B102,$BC102*1*$C102)</f>
        <v>0</v>
      </c>
      <c r="W102" s="141">
        <f>IF(AND(W$135&gt;=($B102+1),W$135&lt;($B102+1)+$E$65),$BC102*($C102-SUM($D166:V166)),0)+IF(W$71=$B102,$BC102*1*$C102)</f>
        <v>0</v>
      </c>
      <c r="X102" s="141">
        <f>IF(AND(X$135&gt;=($B102+1),X$135&lt;($B102+1)+$E$65),$BC102*($C102-SUM($D166:W166)),0)+IF(X$71=$B102,$BC102*1*$C102)</f>
        <v>0</v>
      </c>
      <c r="Y102" s="141">
        <f>IF(AND(Y$135&gt;=($B102+1),Y$135&lt;($B102+1)+$E$65),$BC102*($C102-SUM($D166:X166)),0)+IF(Y$71=$B102,$BC102*1*$C102)</f>
        <v>0</v>
      </c>
      <c r="Z102" s="141">
        <f>IF(AND(Z$135&gt;=($B102+1),Z$135&lt;($B102+1)+$E$65),$BC102*($C102-SUM($D166:Y166)),0)+IF(Z$71=$B102,$BC102*1*$C102)</f>
        <v>0</v>
      </c>
      <c r="AA102" s="141">
        <f>IF(AND(AA$135&gt;=($B102+1),AA$135&lt;($B102+1)+$E$65),$BC102*($C102-SUM($D166:Z166)),0)+IF(AA$71=$B102,$BC102*1*$C102)</f>
        <v>0</v>
      </c>
      <c r="AB102" s="141">
        <f>IF(AND(AB$135&gt;=($B102+1),AB$135&lt;($B102+1)+$E$65),$BC102*($C102-SUM($D166:AA166)),0)+IF(AB$71=$B102,$BC102*1*$C102)</f>
        <v>0</v>
      </c>
      <c r="AC102" s="141">
        <f>IF(AND(AC$135&gt;=($B102+1),AC$135&lt;($B102+1)+$E$65),$BC102*($C102-SUM($D166:AB166)),0)+IF(AC$71=$B102,$BC102*1*$C102)</f>
        <v>0</v>
      </c>
      <c r="AD102" s="141">
        <f>IF(AND(AD$135&gt;=($B102+1),AD$135&lt;($B102+1)+$E$65),$BC102*($C102-SUM($D166:AC166)),0)+IF(AD$71=$B102,$BC102*1*$C102)</f>
        <v>0</v>
      </c>
      <c r="AE102" s="141">
        <f>IF(AND(AE$135&gt;=($B102+1),AE$135&lt;($B102+1)+$E$65),$BC102*($C102-SUM($D166:AD166)),0)+IF(AE$71=$B102,$BC102*1*$C102)</f>
        <v>0</v>
      </c>
      <c r="AF102" s="141">
        <f>IF(AND(AF$135&gt;=($B102+1),AF$135&lt;($B102+1)+$E$65),$BC102*($C102-SUM($D166:AE166)),0)+IF(AF$71=$B102,$BC102*1*$C102)</f>
        <v>0</v>
      </c>
      <c r="AG102" s="141">
        <f>IF(AND(AG$135&gt;=($B102+1),AG$135&lt;($B102+1)+$E$65),$BC102*($C102-SUM($D166:AF166)),0)+IF(AG$71=$B102,$BC102*1*$C102)</f>
        <v>0</v>
      </c>
      <c r="AH102" s="141" t="e">
        <f>IF(AND(AH$135&gt;=($B102+1),AH$135&lt;($B102+1)+$E$65),$BC102*($C102-SUM($D166:AG166)),0)+IF(AH$71=$B102,$BC102*1*$C102)</f>
        <v>#REF!</v>
      </c>
      <c r="AI102" s="141" t="e">
        <f>IF(AND(AI$135&gt;=($B102+1),AI$135&lt;($B102+1)+$E$65),$BC102*($C102-SUM($D166:AH166)),0)+IF(AI$71=$B102,$BC102*1*$C102)</f>
        <v>#REF!</v>
      </c>
      <c r="AJ102" s="141" t="e">
        <f>IF(AND(AJ$135&gt;=($B102+1),AJ$135&lt;($B102+1)+$E$65),$BC102*($C102-SUM($D166:AI166)),0)+IF(AJ$71=$B102,$BC102*1*$C102)</f>
        <v>#REF!</v>
      </c>
      <c r="AK102" s="141" t="e">
        <f>IF(AND(AK$135&gt;=($B102+1),AK$135&lt;($B102+1)+$E$65),$BC102*($C102-SUM($D166:AJ166)),0)+IF(AK$71=$B102,$BC102*1*$C102)</f>
        <v>#REF!</v>
      </c>
      <c r="AL102" s="141" t="e">
        <f>IF(AND(AL$135&gt;=($B102+1),AL$135&lt;($B102+1)+$E$65),$BC102*($C102-SUM($D166:AK166)),0)+IF(AL$71=$B102,$BC102*1*$C102)</f>
        <v>#REF!</v>
      </c>
      <c r="AM102" s="141" t="e">
        <f>IF(AND(AM$135&gt;=($B102+1),AM$135&lt;($B102+1)+$E$65),$BC102*($C102-SUM($D166:AL166)),0)+IF(AM$71=$B102,$BC102*1*$C102)</f>
        <v>#REF!</v>
      </c>
      <c r="AN102" s="141" t="e">
        <f>IF(AND(AN$135&gt;=($B102+1),AN$135&lt;($B102+1)+$E$65),$BC102*($C102-SUM($D166:AM166)),0)+IF(AN$71=$B102,$BC102*1*$C102)</f>
        <v>#REF!</v>
      </c>
      <c r="AO102" s="141" t="e">
        <f>IF(AND(AO$135&gt;=($B102+1),AO$135&lt;($B102+1)+$E$65),$BC102*($C102-SUM($D166:AN166)),0)+IF(AO$71=$B102,$BC102*1*$C102)</f>
        <v>#REF!</v>
      </c>
      <c r="AP102" s="141" t="e">
        <f>IF(AND(AP$135&gt;=($B102+1),AP$135&lt;($B102+1)+$E$65),$BC102*($C102-SUM($D166:AO166)),0)+IF(AP$71=$B102,$BC102*1*$C102)</f>
        <v>#REF!</v>
      </c>
      <c r="AQ102" s="141" t="e">
        <f>IF(AND(AQ$135&gt;=($B102+1),AQ$135&lt;($B102+1)+$E$65),$BC102*($C102-SUM($D166:AP166)),0)+IF(AQ$71=$B102,$BC102*1*$C102)</f>
        <v>#REF!</v>
      </c>
      <c r="AR102" s="141" t="e">
        <f>IF(AND(AR$135&gt;=($B102+1),AR$135&lt;($B102+1)+$E$65),$BC102*($C102-SUM($D166:AQ166)),0)+IF(AR$71=$B102,$BC102*1*$C102)</f>
        <v>#REF!</v>
      </c>
      <c r="AS102" s="141" t="e">
        <f>IF(AND(AS$135&gt;=($B102+1),AS$135&lt;($B102+1)+$E$65),$BC102*($C102-SUM($D166:AR166)),0)+IF(AS$71=$B102,$BC102*1*$C102)</f>
        <v>#REF!</v>
      </c>
      <c r="AT102" s="141" t="e">
        <f>IF(AND(AT$135&gt;=($B102+1),AT$135&lt;($B102+1)+$E$65),$BC102*($C102-SUM($D166:AS166)),0)+IF(AT$71=$B102,$BC102*1*$C102)</f>
        <v>#REF!</v>
      </c>
      <c r="AU102" s="141" t="e">
        <f>IF(AND(AU$135&gt;=($B102+1),AU$135&lt;($B102+1)+$E$65),$BC102*($C102-SUM($D166:AT166)),0)+IF(AU$71=$B102,$BC102*1*$C102)</f>
        <v>#REF!</v>
      </c>
      <c r="AV102" s="141" t="e">
        <f>IF(AND(AV$135&gt;=($B102+1),AV$135&lt;($B102+1)+$E$65),$BC102*($C102-SUM($D166:AU166)),0)+IF(AV$71=$B102,$BC102*1*$C102)</f>
        <v>#REF!</v>
      </c>
      <c r="AW102" s="141" t="e">
        <f>IF(AND(AW$135&gt;=($B102+1),AW$135&lt;($B102+1)+$E$65),$BC102*($C102-SUM($D166:AV166)),0)+IF(AW$71=$B102,$BC102*1*$C102)</f>
        <v>#REF!</v>
      </c>
      <c r="AX102" s="141" t="e">
        <f>IF(AND(AX$135&gt;=($B102+1),AX$135&lt;($B102+1)+$E$65),$BC102*($C102-SUM($D166:AW166)),0)+IF(AX$71=$B102,$BC102*1*$C102)</f>
        <v>#REF!</v>
      </c>
      <c r="AY102" s="141" t="e">
        <f>IF(AND(AY$135&gt;=($B102+1),AY$135&lt;($B102+1)+$E$65),$BC102*($C102-SUM($D166:AX166)),0)+IF(AY$71=$B102,$BC102*1*$C102)</f>
        <v>#REF!</v>
      </c>
      <c r="AZ102" s="141" t="e">
        <f>IF(AND(AZ$135&gt;=($B102+1),AZ$135&lt;($B102+1)+$E$65),$BC102*($C102-SUM($D166:AY166)),0)+IF(AZ$71=$B102,$BC102*1*$C102)</f>
        <v>#REF!</v>
      </c>
      <c r="BA102" s="141" t="e">
        <f>IF(AND(BA$135&gt;=($B102+1),BA$135&lt;($B102+1)+$E$65),$BC102*($C102-SUM($D166:AZ166)),0)+IF(BA$71=$B102,$BC102*1*$C102)</f>
        <v>#REF!</v>
      </c>
      <c r="BB102" s="141" t="e">
        <f>IF(AND(BB$135&gt;=($B102+1),BB$135&lt;($B102+1)+$E$65),$BC102*($C102-SUM($D166:BA166)),0)+IF(BB$71=$B102,$BC102*1*$C102)</f>
        <v>#REF!</v>
      </c>
      <c r="BC102" s="145" t="e">
        <f>#REF!</f>
        <v>#REF!</v>
      </c>
      <c r="BD102" s="146" t="e">
        <f ca="1">SUM(OFFSET($D$72,0,$B102-2000):OFFSET($D$122,0,$B102-2000))</f>
        <v>#REF!</v>
      </c>
    </row>
    <row r="103" spans="2:56">
      <c r="B103" s="139">
        <v>2031</v>
      </c>
      <c r="C103" s="144" t="e">
        <f t="shared" si="6"/>
        <v>#REF!</v>
      </c>
      <c r="D103" s="141">
        <f>IF(AND(D$135&gt;=($B103+1),D$135&lt;($B103+1)+$E$65),$BC103*($C103-SUM(C167:$D167)),0)+IF(D$71=$B103,$BC103*1*$C103)</f>
        <v>0</v>
      </c>
      <c r="E103" s="141">
        <f>IF(AND(E$135&gt;=($B103+1),E$135&lt;($B103+1)+$E$65),$BC103*($C103-SUM(D167:$D167)),0)+IF(E$71=$B103,$BC103*1*$C103)</f>
        <v>0</v>
      </c>
      <c r="F103" s="141">
        <f>IF(AND(F$135&gt;=($B103+1),F$135&lt;($B103+1)+$E$65),$BC103*($C103-SUM($D167:E167)),0)+IF(F$71=$B103,$BC103*1*$C103)</f>
        <v>0</v>
      </c>
      <c r="G103" s="141">
        <f>IF(AND(G$135&gt;=($B103+1),G$135&lt;($B103+1)+$E$65),$BC103*($C103-SUM($D167:F167)),0)+IF(G$71=$B103,$BC103*1*$C103)</f>
        <v>0</v>
      </c>
      <c r="H103" s="141">
        <f>IF(AND(H$135&gt;=($B103+1),H$135&lt;($B103+1)+$E$65),$BC103*($C103-SUM($D167:G167)),0)+IF(H$71=$B103,$BC103*1*$C103)</f>
        <v>0</v>
      </c>
      <c r="I103" s="141">
        <f>IF(AND(I$135&gt;=($B103+1),I$135&lt;($B103+1)+$E$65),$BC103*($C103-SUM($D167:H167)),0)+IF(I$71=$B103,$BC103*1*$C103)</f>
        <v>0</v>
      </c>
      <c r="J103" s="141">
        <f>IF(AND(J$135&gt;=($B103+1),J$135&lt;($B103+1)+$E$65),$BC103*($C103-SUM($D167:I167)),0)+IF(J$71=$B103,$BC103*1*$C103)</f>
        <v>0</v>
      </c>
      <c r="K103" s="141">
        <f>IF(AND(K$135&gt;=($B103+1),K$135&lt;($B103+1)+$E$65),$BC103*($C103-SUM($D167:J167)),0)+IF(K$71=$B103,$BC103*1*$C103)</f>
        <v>0</v>
      </c>
      <c r="L103" s="141">
        <f>IF(AND(L$135&gt;=($B103+1),L$135&lt;($B103+1)+$E$65),$BC103*($C103-SUM($D167:K167)),0)+IF(L$71=$B103,$BC103*1*$C103)</f>
        <v>0</v>
      </c>
      <c r="M103" s="141">
        <f>IF(AND(M$135&gt;=($B103+1),M$135&lt;($B103+1)+$E$65),$BC103*($C103-SUM($D167:L167)),0)+IF(M$71=$B103,$BC103*1*$C103)</f>
        <v>0</v>
      </c>
      <c r="N103" s="141">
        <f>IF(AND(N$135&gt;=($B103+1),N$135&lt;($B103+1)+$E$65),$BC103*($C103-SUM($D167:M167)),0)+IF(N$71=$B103,$BC103*1*$C103)</f>
        <v>0</v>
      </c>
      <c r="O103" s="141">
        <f>IF(AND(O$135&gt;=($B103+1),O$135&lt;($B103+1)+$E$65),$BC103*($C103-SUM($D167:N167)),0)+IF(O$71=$B103,$BC103*1*$C103)</f>
        <v>0</v>
      </c>
      <c r="P103" s="141">
        <f>IF(AND(P$135&gt;=($B103+1),P$135&lt;($B103+1)+$E$65),$BC103*($C103-SUM($D167:O167)),0)+IF(P$71=$B103,$BC103*1*$C103)</f>
        <v>0</v>
      </c>
      <c r="Q103" s="141">
        <f>IF(AND(Q$135&gt;=($B103+1),Q$135&lt;($B103+1)+$E$65),$BC103*($C103-SUM($D167:P167)),0)+IF(Q$71=$B103,$BC103*1*$C103)</f>
        <v>0</v>
      </c>
      <c r="R103" s="141">
        <f>IF(AND(R$135&gt;=($B103+1),R$135&lt;($B103+1)+$E$65),$BC103*($C103-SUM($D167:Q167)),0)+IF(R$71=$B103,$BC103*1*$C103)</f>
        <v>0</v>
      </c>
      <c r="S103" s="141">
        <f>IF(AND(S$135&gt;=($B103+1),S$135&lt;($B103+1)+$E$65),$BC103*($C103-SUM($D167:R167)),0)+IF(S$71=$B103,$BC103*1*$C103)</f>
        <v>0</v>
      </c>
      <c r="T103" s="141">
        <f>IF(AND(T$135&gt;=($B103+1),T$135&lt;($B103+1)+$E$65),$BC103*($C103-SUM($D167:S167)),0)+IF(T$71=$B103,$BC103*1*$C103)</f>
        <v>0</v>
      </c>
      <c r="U103" s="141">
        <f>IF(AND(U$135&gt;=($B103+1),U$135&lt;($B103+1)+$E$65),$BC103*($C103-SUM($D167:T167)),0)+IF(U$71=$B103,$BC103*1*$C103)</f>
        <v>0</v>
      </c>
      <c r="V103" s="141">
        <f>IF(AND(V$135&gt;=($B103+1),V$135&lt;($B103+1)+$E$65),$BC103*($C103-SUM($D167:U167)),0)+IF(V$71=$B103,$BC103*1*$C103)</f>
        <v>0</v>
      </c>
      <c r="W103" s="141">
        <f>IF(AND(W$135&gt;=($B103+1),W$135&lt;($B103+1)+$E$65),$BC103*($C103-SUM($D167:V167)),0)+IF(W$71=$B103,$BC103*1*$C103)</f>
        <v>0</v>
      </c>
      <c r="X103" s="141">
        <f>IF(AND(X$135&gt;=($B103+1),X$135&lt;($B103+1)+$E$65),$BC103*($C103-SUM($D167:W167)),0)+IF(X$71=$B103,$BC103*1*$C103)</f>
        <v>0</v>
      </c>
      <c r="Y103" s="141">
        <f>IF(AND(Y$135&gt;=($B103+1),Y$135&lt;($B103+1)+$E$65),$BC103*($C103-SUM($D167:X167)),0)+IF(Y$71=$B103,$BC103*1*$C103)</f>
        <v>0</v>
      </c>
      <c r="Z103" s="141">
        <f>IF(AND(Z$135&gt;=($B103+1),Z$135&lt;($B103+1)+$E$65),$BC103*($C103-SUM($D167:Y167)),0)+IF(Z$71=$B103,$BC103*1*$C103)</f>
        <v>0</v>
      </c>
      <c r="AA103" s="141">
        <f>IF(AND(AA$135&gt;=($B103+1),AA$135&lt;($B103+1)+$E$65),$BC103*($C103-SUM($D167:Z167)),0)+IF(AA$71=$B103,$BC103*1*$C103)</f>
        <v>0</v>
      </c>
      <c r="AB103" s="141">
        <f>IF(AND(AB$135&gt;=($B103+1),AB$135&lt;($B103+1)+$E$65),$BC103*($C103-SUM($D167:AA167)),0)+IF(AB$71=$B103,$BC103*1*$C103)</f>
        <v>0</v>
      </c>
      <c r="AC103" s="141">
        <f>IF(AND(AC$135&gt;=($B103+1),AC$135&lt;($B103+1)+$E$65),$BC103*($C103-SUM($D167:AB167)),0)+IF(AC$71=$B103,$BC103*1*$C103)</f>
        <v>0</v>
      </c>
      <c r="AD103" s="141">
        <f>IF(AND(AD$135&gt;=($B103+1),AD$135&lt;($B103+1)+$E$65),$BC103*($C103-SUM($D167:AC167)),0)+IF(AD$71=$B103,$BC103*1*$C103)</f>
        <v>0</v>
      </c>
      <c r="AE103" s="141">
        <f>IF(AND(AE$135&gt;=($B103+1),AE$135&lt;($B103+1)+$E$65),$BC103*($C103-SUM($D167:AD167)),0)+IF(AE$71=$B103,$BC103*1*$C103)</f>
        <v>0</v>
      </c>
      <c r="AF103" s="141">
        <f>IF(AND(AF$135&gt;=($B103+1),AF$135&lt;($B103+1)+$E$65),$BC103*($C103-SUM($D167:AE167)),0)+IF(AF$71=$B103,$BC103*1*$C103)</f>
        <v>0</v>
      </c>
      <c r="AG103" s="141">
        <f>IF(AND(AG$135&gt;=($B103+1),AG$135&lt;($B103+1)+$E$65),$BC103*($C103-SUM($D167:AF167)),0)+IF(AG$71=$B103,$BC103*1*$C103)</f>
        <v>0</v>
      </c>
      <c r="AH103" s="141">
        <f>IF(AND(AH$135&gt;=($B103+1),AH$135&lt;($B103+1)+$E$65),$BC103*($C103-SUM($D167:AG167)),0)+IF(AH$71=$B103,$BC103*1*$C103)</f>
        <v>0</v>
      </c>
      <c r="AI103" s="141" t="e">
        <f>IF(AND(AI$135&gt;=($B103+1),AI$135&lt;($B103+1)+$E$65),$BC103*($C103-SUM($D167:AH167)),0)+IF(AI$71=$B103,$BC103*1*$C103)</f>
        <v>#REF!</v>
      </c>
      <c r="AJ103" s="141" t="e">
        <f>IF(AND(AJ$135&gt;=($B103+1),AJ$135&lt;($B103+1)+$E$65),$BC103*($C103-SUM($D167:AI167)),0)+IF(AJ$71=$B103,$BC103*1*$C103)</f>
        <v>#REF!</v>
      </c>
      <c r="AK103" s="141" t="e">
        <f>IF(AND(AK$135&gt;=($B103+1),AK$135&lt;($B103+1)+$E$65),$BC103*($C103-SUM($D167:AJ167)),0)+IF(AK$71=$B103,$BC103*1*$C103)</f>
        <v>#REF!</v>
      </c>
      <c r="AL103" s="141" t="e">
        <f>IF(AND(AL$135&gt;=($B103+1),AL$135&lt;($B103+1)+$E$65),$BC103*($C103-SUM($D167:AK167)),0)+IF(AL$71=$B103,$BC103*1*$C103)</f>
        <v>#REF!</v>
      </c>
      <c r="AM103" s="141" t="e">
        <f>IF(AND(AM$135&gt;=($B103+1),AM$135&lt;($B103+1)+$E$65),$BC103*($C103-SUM($D167:AL167)),0)+IF(AM$71=$B103,$BC103*1*$C103)</f>
        <v>#REF!</v>
      </c>
      <c r="AN103" s="141" t="e">
        <f>IF(AND(AN$135&gt;=($B103+1),AN$135&lt;($B103+1)+$E$65),$BC103*($C103-SUM($D167:AM167)),0)+IF(AN$71=$B103,$BC103*1*$C103)</f>
        <v>#REF!</v>
      </c>
      <c r="AO103" s="141" t="e">
        <f>IF(AND(AO$135&gt;=($B103+1),AO$135&lt;($B103+1)+$E$65),$BC103*($C103-SUM($D167:AN167)),0)+IF(AO$71=$B103,$BC103*1*$C103)</f>
        <v>#REF!</v>
      </c>
      <c r="AP103" s="141" t="e">
        <f>IF(AND(AP$135&gt;=($B103+1),AP$135&lt;($B103+1)+$E$65),$BC103*($C103-SUM($D167:AO167)),0)+IF(AP$71=$B103,$BC103*1*$C103)</f>
        <v>#REF!</v>
      </c>
      <c r="AQ103" s="141" t="e">
        <f>IF(AND(AQ$135&gt;=($B103+1),AQ$135&lt;($B103+1)+$E$65),$BC103*($C103-SUM($D167:AP167)),0)+IF(AQ$71=$B103,$BC103*1*$C103)</f>
        <v>#REF!</v>
      </c>
      <c r="AR103" s="141" t="e">
        <f>IF(AND(AR$135&gt;=($B103+1),AR$135&lt;($B103+1)+$E$65),$BC103*($C103-SUM($D167:AQ167)),0)+IF(AR$71=$B103,$BC103*1*$C103)</f>
        <v>#REF!</v>
      </c>
      <c r="AS103" s="141" t="e">
        <f>IF(AND(AS$135&gt;=($B103+1),AS$135&lt;($B103+1)+$E$65),$BC103*($C103-SUM($D167:AR167)),0)+IF(AS$71=$B103,$BC103*1*$C103)</f>
        <v>#REF!</v>
      </c>
      <c r="AT103" s="141" t="e">
        <f>IF(AND(AT$135&gt;=($B103+1),AT$135&lt;($B103+1)+$E$65),$BC103*($C103-SUM($D167:AS167)),0)+IF(AT$71=$B103,$BC103*1*$C103)</f>
        <v>#REF!</v>
      </c>
      <c r="AU103" s="141" t="e">
        <f>IF(AND(AU$135&gt;=($B103+1),AU$135&lt;($B103+1)+$E$65),$BC103*($C103-SUM($D167:AT167)),0)+IF(AU$71=$B103,$BC103*1*$C103)</f>
        <v>#REF!</v>
      </c>
      <c r="AV103" s="141" t="e">
        <f>IF(AND(AV$135&gt;=($B103+1),AV$135&lt;($B103+1)+$E$65),$BC103*($C103-SUM($D167:AU167)),0)+IF(AV$71=$B103,$BC103*1*$C103)</f>
        <v>#REF!</v>
      </c>
      <c r="AW103" s="141" t="e">
        <f>IF(AND(AW$135&gt;=($B103+1),AW$135&lt;($B103+1)+$E$65),$BC103*($C103-SUM($D167:AV167)),0)+IF(AW$71=$B103,$BC103*1*$C103)</f>
        <v>#REF!</v>
      </c>
      <c r="AX103" s="141" t="e">
        <f>IF(AND(AX$135&gt;=($B103+1),AX$135&lt;($B103+1)+$E$65),$BC103*($C103-SUM($D167:AW167)),0)+IF(AX$71=$B103,$BC103*1*$C103)</f>
        <v>#REF!</v>
      </c>
      <c r="AY103" s="141" t="e">
        <f>IF(AND(AY$135&gt;=($B103+1),AY$135&lt;($B103+1)+$E$65),$BC103*($C103-SUM($D167:AX167)),0)+IF(AY$71=$B103,$BC103*1*$C103)</f>
        <v>#REF!</v>
      </c>
      <c r="AZ103" s="141" t="e">
        <f>IF(AND(AZ$135&gt;=($B103+1),AZ$135&lt;($B103+1)+$E$65),$BC103*($C103-SUM($D167:AY167)),0)+IF(AZ$71=$B103,$BC103*1*$C103)</f>
        <v>#REF!</v>
      </c>
      <c r="BA103" s="141" t="e">
        <f>IF(AND(BA$135&gt;=($B103+1),BA$135&lt;($B103+1)+$E$65),$BC103*($C103-SUM($D167:AZ167)),0)+IF(BA$71=$B103,$BC103*1*$C103)</f>
        <v>#REF!</v>
      </c>
      <c r="BB103" s="141" t="e">
        <f>IF(AND(BB$135&gt;=($B103+1),BB$135&lt;($B103+1)+$E$65),$BC103*($C103-SUM($D167:BA167)),0)+IF(BB$71=$B103,$BC103*1*$C103)</f>
        <v>#REF!</v>
      </c>
      <c r="BC103" s="145" t="e">
        <f>#REF!</f>
        <v>#REF!</v>
      </c>
      <c r="BD103" s="146" t="e">
        <f ca="1">SUM(OFFSET($D$72,0,$B103-2000):OFFSET($D$122,0,$B103-2000))</f>
        <v>#REF!</v>
      </c>
    </row>
    <row r="104" spans="2:56">
      <c r="B104" s="139">
        <v>2032</v>
      </c>
      <c r="C104" s="144" t="e">
        <f t="shared" si="6"/>
        <v>#REF!</v>
      </c>
      <c r="D104" s="141">
        <f>IF(AND(D$135&gt;=($B104+1),D$135&lt;($B104+1)+$E$65),$BC104*($C104-SUM(C168:$D168)),0)+IF(D$71=$B104,$BC104*1*$C104)</f>
        <v>0</v>
      </c>
      <c r="E104" s="141">
        <f>IF(AND(E$135&gt;=($B104+1),E$135&lt;($B104+1)+$E$65),$BC104*($C104-SUM(D168:$D168)),0)+IF(E$71=$B104,$BC104*1*$C104)</f>
        <v>0</v>
      </c>
      <c r="F104" s="141">
        <f>IF(AND(F$135&gt;=($B104+1),F$135&lt;($B104+1)+$E$65),$BC104*($C104-SUM($D168:E168)),0)+IF(F$71=$B104,$BC104*1*$C104)</f>
        <v>0</v>
      </c>
      <c r="G104" s="141">
        <f>IF(AND(G$135&gt;=($B104+1),G$135&lt;($B104+1)+$E$65),$BC104*($C104-SUM($D168:F168)),0)+IF(G$71=$B104,$BC104*1*$C104)</f>
        <v>0</v>
      </c>
      <c r="H104" s="141">
        <f>IF(AND(H$135&gt;=($B104+1),H$135&lt;($B104+1)+$E$65),$BC104*($C104-SUM($D168:G168)),0)+IF(H$71=$B104,$BC104*1*$C104)</f>
        <v>0</v>
      </c>
      <c r="I104" s="141">
        <f>IF(AND(I$135&gt;=($B104+1),I$135&lt;($B104+1)+$E$65),$BC104*($C104-SUM($D168:H168)),0)+IF(I$71=$B104,$BC104*1*$C104)</f>
        <v>0</v>
      </c>
      <c r="J104" s="141">
        <f>IF(AND(J$135&gt;=($B104+1),J$135&lt;($B104+1)+$E$65),$BC104*($C104-SUM($D168:I168)),0)+IF(J$71=$B104,$BC104*1*$C104)</f>
        <v>0</v>
      </c>
      <c r="K104" s="141">
        <f>IF(AND(K$135&gt;=($B104+1),K$135&lt;($B104+1)+$E$65),$BC104*($C104-SUM($D168:J168)),0)+IF(K$71=$B104,$BC104*1*$C104)</f>
        <v>0</v>
      </c>
      <c r="L104" s="141">
        <f>IF(AND(L$135&gt;=($B104+1),L$135&lt;($B104+1)+$E$65),$BC104*($C104-SUM($D168:K168)),0)+IF(L$71=$B104,$BC104*1*$C104)</f>
        <v>0</v>
      </c>
      <c r="M104" s="141">
        <f>IF(AND(M$135&gt;=($B104+1),M$135&lt;($B104+1)+$E$65),$BC104*($C104-SUM($D168:L168)),0)+IF(M$71=$B104,$BC104*1*$C104)</f>
        <v>0</v>
      </c>
      <c r="N104" s="141">
        <f>IF(AND(N$135&gt;=($B104+1),N$135&lt;($B104+1)+$E$65),$BC104*($C104-SUM($D168:M168)),0)+IF(N$71=$B104,$BC104*1*$C104)</f>
        <v>0</v>
      </c>
      <c r="O104" s="141">
        <f>IF(AND(O$135&gt;=($B104+1),O$135&lt;($B104+1)+$E$65),$BC104*($C104-SUM($D168:N168)),0)+IF(O$71=$B104,$BC104*1*$C104)</f>
        <v>0</v>
      </c>
      <c r="P104" s="141">
        <f>IF(AND(P$135&gt;=($B104+1),P$135&lt;($B104+1)+$E$65),$BC104*($C104-SUM($D168:O168)),0)+IF(P$71=$B104,$BC104*1*$C104)</f>
        <v>0</v>
      </c>
      <c r="Q104" s="141">
        <f>IF(AND(Q$135&gt;=($B104+1),Q$135&lt;($B104+1)+$E$65),$BC104*($C104-SUM($D168:P168)),0)+IF(Q$71=$B104,$BC104*1*$C104)</f>
        <v>0</v>
      </c>
      <c r="R104" s="141">
        <f>IF(AND(R$135&gt;=($B104+1),R$135&lt;($B104+1)+$E$65),$BC104*($C104-SUM($D168:Q168)),0)+IF(R$71=$B104,$BC104*1*$C104)</f>
        <v>0</v>
      </c>
      <c r="S104" s="141">
        <f>IF(AND(S$135&gt;=($B104+1),S$135&lt;($B104+1)+$E$65),$BC104*($C104-SUM($D168:R168)),0)+IF(S$71=$B104,$BC104*1*$C104)</f>
        <v>0</v>
      </c>
      <c r="T104" s="141">
        <f>IF(AND(T$135&gt;=($B104+1),T$135&lt;($B104+1)+$E$65),$BC104*($C104-SUM($D168:S168)),0)+IF(T$71=$B104,$BC104*1*$C104)</f>
        <v>0</v>
      </c>
      <c r="U104" s="141">
        <f>IF(AND(U$135&gt;=($B104+1),U$135&lt;($B104+1)+$E$65),$BC104*($C104-SUM($D168:T168)),0)+IF(U$71=$B104,$BC104*1*$C104)</f>
        <v>0</v>
      </c>
      <c r="V104" s="141">
        <f>IF(AND(V$135&gt;=($B104+1),V$135&lt;($B104+1)+$E$65),$BC104*($C104-SUM($D168:U168)),0)+IF(V$71=$B104,$BC104*1*$C104)</f>
        <v>0</v>
      </c>
      <c r="W104" s="141">
        <f>IF(AND(W$135&gt;=($B104+1),W$135&lt;($B104+1)+$E$65),$BC104*($C104-SUM($D168:V168)),0)+IF(W$71=$B104,$BC104*1*$C104)</f>
        <v>0</v>
      </c>
      <c r="X104" s="141">
        <f>IF(AND(X$135&gt;=($B104+1),X$135&lt;($B104+1)+$E$65),$BC104*($C104-SUM($D168:W168)),0)+IF(X$71=$B104,$BC104*1*$C104)</f>
        <v>0</v>
      </c>
      <c r="Y104" s="141">
        <f>IF(AND(Y$135&gt;=($B104+1),Y$135&lt;($B104+1)+$E$65),$BC104*($C104-SUM($D168:X168)),0)+IF(Y$71=$B104,$BC104*1*$C104)</f>
        <v>0</v>
      </c>
      <c r="Z104" s="141">
        <f>IF(AND(Z$135&gt;=($B104+1),Z$135&lt;($B104+1)+$E$65),$BC104*($C104-SUM($D168:Y168)),0)+IF(Z$71=$B104,$BC104*1*$C104)</f>
        <v>0</v>
      </c>
      <c r="AA104" s="141">
        <f>IF(AND(AA$135&gt;=($B104+1),AA$135&lt;($B104+1)+$E$65),$BC104*($C104-SUM($D168:Z168)),0)+IF(AA$71=$B104,$BC104*1*$C104)</f>
        <v>0</v>
      </c>
      <c r="AB104" s="141">
        <f>IF(AND(AB$135&gt;=($B104+1),AB$135&lt;($B104+1)+$E$65),$BC104*($C104-SUM($D168:AA168)),0)+IF(AB$71=$B104,$BC104*1*$C104)</f>
        <v>0</v>
      </c>
      <c r="AC104" s="141">
        <f>IF(AND(AC$135&gt;=($B104+1),AC$135&lt;($B104+1)+$E$65),$BC104*($C104-SUM($D168:AB168)),0)+IF(AC$71=$B104,$BC104*1*$C104)</f>
        <v>0</v>
      </c>
      <c r="AD104" s="141">
        <f>IF(AND(AD$135&gt;=($B104+1),AD$135&lt;($B104+1)+$E$65),$BC104*($C104-SUM($D168:AC168)),0)+IF(AD$71=$B104,$BC104*1*$C104)</f>
        <v>0</v>
      </c>
      <c r="AE104" s="141">
        <f>IF(AND(AE$135&gt;=($B104+1),AE$135&lt;($B104+1)+$E$65),$BC104*($C104-SUM($D168:AD168)),0)+IF(AE$71=$B104,$BC104*1*$C104)</f>
        <v>0</v>
      </c>
      <c r="AF104" s="141">
        <f>IF(AND(AF$135&gt;=($B104+1),AF$135&lt;($B104+1)+$E$65),$BC104*($C104-SUM($D168:AE168)),0)+IF(AF$71=$B104,$BC104*1*$C104)</f>
        <v>0</v>
      </c>
      <c r="AG104" s="141">
        <f>IF(AND(AG$135&gt;=($B104+1),AG$135&lt;($B104+1)+$E$65),$BC104*($C104-SUM($D168:AF168)),0)+IF(AG$71=$B104,$BC104*1*$C104)</f>
        <v>0</v>
      </c>
      <c r="AH104" s="141">
        <f>IF(AND(AH$135&gt;=($B104+1),AH$135&lt;($B104+1)+$E$65),$BC104*($C104-SUM($D168:AG168)),0)+IF(AH$71=$B104,$BC104*1*$C104)</f>
        <v>0</v>
      </c>
      <c r="AI104" s="141">
        <f>IF(AND(AI$135&gt;=($B104+1),AI$135&lt;($B104+1)+$E$65),$BC104*($C104-SUM($D168:AH168)),0)+IF(AI$71=$B104,$BC104*1*$C104)</f>
        <v>0</v>
      </c>
      <c r="AJ104" s="141" t="e">
        <f>IF(AND(AJ$135&gt;=($B104+1),AJ$135&lt;($B104+1)+$E$65),$BC104*($C104-SUM($D168:AI168)),0)+IF(AJ$71=$B104,$BC104*1*$C104)</f>
        <v>#REF!</v>
      </c>
      <c r="AK104" s="141" t="e">
        <f>IF(AND(AK$135&gt;=($B104+1),AK$135&lt;($B104+1)+$E$65),$BC104*($C104-SUM($D168:AJ168)),0)+IF(AK$71=$B104,$BC104*1*$C104)</f>
        <v>#REF!</v>
      </c>
      <c r="AL104" s="141" t="e">
        <f>IF(AND(AL$135&gt;=($B104+1),AL$135&lt;($B104+1)+$E$65),$BC104*($C104-SUM($D168:AK168)),0)+IF(AL$71=$B104,$BC104*1*$C104)</f>
        <v>#REF!</v>
      </c>
      <c r="AM104" s="141" t="e">
        <f>IF(AND(AM$135&gt;=($B104+1),AM$135&lt;($B104+1)+$E$65),$BC104*($C104-SUM($D168:AL168)),0)+IF(AM$71=$B104,$BC104*1*$C104)</f>
        <v>#REF!</v>
      </c>
      <c r="AN104" s="141" t="e">
        <f>IF(AND(AN$135&gt;=($B104+1),AN$135&lt;($B104+1)+$E$65),$BC104*($C104-SUM($D168:AM168)),0)+IF(AN$71=$B104,$BC104*1*$C104)</f>
        <v>#REF!</v>
      </c>
      <c r="AO104" s="141" t="e">
        <f>IF(AND(AO$135&gt;=($B104+1),AO$135&lt;($B104+1)+$E$65),$BC104*($C104-SUM($D168:AN168)),0)+IF(AO$71=$B104,$BC104*1*$C104)</f>
        <v>#REF!</v>
      </c>
      <c r="AP104" s="141" t="e">
        <f>IF(AND(AP$135&gt;=($B104+1),AP$135&lt;($B104+1)+$E$65),$BC104*($C104-SUM($D168:AO168)),0)+IF(AP$71=$B104,$BC104*1*$C104)</f>
        <v>#REF!</v>
      </c>
      <c r="AQ104" s="141" t="e">
        <f>IF(AND(AQ$135&gt;=($B104+1),AQ$135&lt;($B104+1)+$E$65),$BC104*($C104-SUM($D168:AP168)),0)+IF(AQ$71=$B104,$BC104*1*$C104)</f>
        <v>#REF!</v>
      </c>
      <c r="AR104" s="141" t="e">
        <f>IF(AND(AR$135&gt;=($B104+1),AR$135&lt;($B104+1)+$E$65),$BC104*($C104-SUM($D168:AQ168)),0)+IF(AR$71=$B104,$BC104*1*$C104)</f>
        <v>#REF!</v>
      </c>
      <c r="AS104" s="141" t="e">
        <f>IF(AND(AS$135&gt;=($B104+1),AS$135&lt;($B104+1)+$E$65),$BC104*($C104-SUM($D168:AR168)),0)+IF(AS$71=$B104,$BC104*1*$C104)</f>
        <v>#REF!</v>
      </c>
      <c r="AT104" s="141" t="e">
        <f>IF(AND(AT$135&gt;=($B104+1),AT$135&lt;($B104+1)+$E$65),$BC104*($C104-SUM($D168:AS168)),0)+IF(AT$71=$B104,$BC104*1*$C104)</f>
        <v>#REF!</v>
      </c>
      <c r="AU104" s="141" t="e">
        <f>IF(AND(AU$135&gt;=($B104+1),AU$135&lt;($B104+1)+$E$65),$BC104*($C104-SUM($D168:AT168)),0)+IF(AU$71=$B104,$BC104*1*$C104)</f>
        <v>#REF!</v>
      </c>
      <c r="AV104" s="141" t="e">
        <f>IF(AND(AV$135&gt;=($B104+1),AV$135&lt;($B104+1)+$E$65),$BC104*($C104-SUM($D168:AU168)),0)+IF(AV$71=$B104,$BC104*1*$C104)</f>
        <v>#REF!</v>
      </c>
      <c r="AW104" s="141" t="e">
        <f>IF(AND(AW$135&gt;=($B104+1),AW$135&lt;($B104+1)+$E$65),$BC104*($C104-SUM($D168:AV168)),0)+IF(AW$71=$B104,$BC104*1*$C104)</f>
        <v>#REF!</v>
      </c>
      <c r="AX104" s="141" t="e">
        <f>IF(AND(AX$135&gt;=($B104+1),AX$135&lt;($B104+1)+$E$65),$BC104*($C104-SUM($D168:AW168)),0)+IF(AX$71=$B104,$BC104*1*$C104)</f>
        <v>#REF!</v>
      </c>
      <c r="AY104" s="141" t="e">
        <f>IF(AND(AY$135&gt;=($B104+1),AY$135&lt;($B104+1)+$E$65),$BC104*($C104-SUM($D168:AX168)),0)+IF(AY$71=$B104,$BC104*1*$C104)</f>
        <v>#REF!</v>
      </c>
      <c r="AZ104" s="141" t="e">
        <f>IF(AND(AZ$135&gt;=($B104+1),AZ$135&lt;($B104+1)+$E$65),$BC104*($C104-SUM($D168:AY168)),0)+IF(AZ$71=$B104,$BC104*1*$C104)</f>
        <v>#REF!</v>
      </c>
      <c r="BA104" s="141" t="e">
        <f>IF(AND(BA$135&gt;=($B104+1),BA$135&lt;($B104+1)+$E$65),$BC104*($C104-SUM($D168:AZ168)),0)+IF(BA$71=$B104,$BC104*1*$C104)</f>
        <v>#REF!</v>
      </c>
      <c r="BB104" s="141" t="e">
        <f>IF(AND(BB$135&gt;=($B104+1),BB$135&lt;($B104+1)+$E$65),$BC104*($C104-SUM($D168:BA168)),0)+IF(BB$71=$B104,$BC104*1*$C104)</f>
        <v>#REF!</v>
      </c>
      <c r="BC104" s="145" t="e">
        <f>#REF!</f>
        <v>#REF!</v>
      </c>
      <c r="BD104" s="146" t="e">
        <f ca="1">SUM(OFFSET($D$72,0,$B104-2000):OFFSET($D$122,0,$B104-2000))</f>
        <v>#REF!</v>
      </c>
    </row>
    <row r="105" spans="2:56">
      <c r="B105" s="139">
        <v>2033</v>
      </c>
      <c r="C105" s="144" t="e">
        <f t="shared" si="6"/>
        <v>#REF!</v>
      </c>
      <c r="D105" s="141">
        <f>IF(AND(D$135&gt;=($B105+1),D$135&lt;($B105+1)+$E$65),$BC105*($C105-SUM(C169:$D169)),0)+IF(D$71=$B105,$BC105*1*$C105)</f>
        <v>0</v>
      </c>
      <c r="E105" s="141">
        <f>IF(AND(E$135&gt;=($B105+1),E$135&lt;($B105+1)+$E$65),$BC105*($C105-SUM(D169:$D169)),0)+IF(E$71=$B105,$BC105*1*$C105)</f>
        <v>0</v>
      </c>
      <c r="F105" s="141">
        <f>IF(AND(F$135&gt;=($B105+1),F$135&lt;($B105+1)+$E$65),$BC105*($C105-SUM($D169:E169)),0)+IF(F$71=$B105,$BC105*1*$C105)</f>
        <v>0</v>
      </c>
      <c r="G105" s="141">
        <f>IF(AND(G$135&gt;=($B105+1),G$135&lt;($B105+1)+$E$65),$BC105*($C105-SUM($D169:F169)),0)+IF(G$71=$B105,$BC105*1*$C105)</f>
        <v>0</v>
      </c>
      <c r="H105" s="141">
        <f>IF(AND(H$135&gt;=($B105+1),H$135&lt;($B105+1)+$E$65),$BC105*($C105-SUM($D169:G169)),0)+IF(H$71=$B105,$BC105*1*$C105)</f>
        <v>0</v>
      </c>
      <c r="I105" s="141">
        <f>IF(AND(I$135&gt;=($B105+1),I$135&lt;($B105+1)+$E$65),$BC105*($C105-SUM($D169:H169)),0)+IF(I$71=$B105,$BC105*1*$C105)</f>
        <v>0</v>
      </c>
      <c r="J105" s="141">
        <f>IF(AND(J$135&gt;=($B105+1),J$135&lt;($B105+1)+$E$65),$BC105*($C105-SUM($D169:I169)),0)+IF(J$71=$B105,$BC105*1*$C105)</f>
        <v>0</v>
      </c>
      <c r="K105" s="141">
        <f>IF(AND(K$135&gt;=($B105+1),K$135&lt;($B105+1)+$E$65),$BC105*($C105-SUM($D169:J169)),0)+IF(K$71=$B105,$BC105*1*$C105)</f>
        <v>0</v>
      </c>
      <c r="L105" s="141">
        <f>IF(AND(L$135&gt;=($B105+1),L$135&lt;($B105+1)+$E$65),$BC105*($C105-SUM($D169:K169)),0)+IF(L$71=$B105,$BC105*1*$C105)</f>
        <v>0</v>
      </c>
      <c r="M105" s="141">
        <f>IF(AND(M$135&gt;=($B105+1),M$135&lt;($B105+1)+$E$65),$BC105*($C105-SUM($D169:L169)),0)+IF(M$71=$B105,$BC105*1*$C105)</f>
        <v>0</v>
      </c>
      <c r="N105" s="141">
        <f>IF(AND(N$135&gt;=($B105+1),N$135&lt;($B105+1)+$E$65),$BC105*($C105-SUM($D169:M169)),0)+IF(N$71=$B105,$BC105*1*$C105)</f>
        <v>0</v>
      </c>
      <c r="O105" s="141">
        <f>IF(AND(O$135&gt;=($B105+1),O$135&lt;($B105+1)+$E$65),$BC105*($C105-SUM($D169:N169)),0)+IF(O$71=$B105,$BC105*1*$C105)</f>
        <v>0</v>
      </c>
      <c r="P105" s="141">
        <f>IF(AND(P$135&gt;=($B105+1),P$135&lt;($B105+1)+$E$65),$BC105*($C105-SUM($D169:O169)),0)+IF(P$71=$B105,$BC105*1*$C105)</f>
        <v>0</v>
      </c>
      <c r="Q105" s="141">
        <f>IF(AND(Q$135&gt;=($B105+1),Q$135&lt;($B105+1)+$E$65),$BC105*($C105-SUM($D169:P169)),0)+IF(Q$71=$B105,$BC105*1*$C105)</f>
        <v>0</v>
      </c>
      <c r="R105" s="141">
        <f>IF(AND(R$135&gt;=($B105+1),R$135&lt;($B105+1)+$E$65),$BC105*($C105-SUM($D169:Q169)),0)+IF(R$71=$B105,$BC105*1*$C105)</f>
        <v>0</v>
      </c>
      <c r="S105" s="141">
        <f>IF(AND(S$135&gt;=($B105+1),S$135&lt;($B105+1)+$E$65),$BC105*($C105-SUM($D169:R169)),0)+IF(S$71=$B105,$BC105*1*$C105)</f>
        <v>0</v>
      </c>
      <c r="T105" s="141">
        <f>IF(AND(T$135&gt;=($B105+1),T$135&lt;($B105+1)+$E$65),$BC105*($C105-SUM($D169:S169)),0)+IF(T$71=$B105,$BC105*1*$C105)</f>
        <v>0</v>
      </c>
      <c r="U105" s="141">
        <f>IF(AND(U$135&gt;=($B105+1),U$135&lt;($B105+1)+$E$65),$BC105*($C105-SUM($D169:T169)),0)+IF(U$71=$B105,$BC105*1*$C105)</f>
        <v>0</v>
      </c>
      <c r="V105" s="141">
        <f>IF(AND(V$135&gt;=($B105+1),V$135&lt;($B105+1)+$E$65),$BC105*($C105-SUM($D169:U169)),0)+IF(V$71=$B105,$BC105*1*$C105)</f>
        <v>0</v>
      </c>
      <c r="W105" s="141">
        <f>IF(AND(W$135&gt;=($B105+1),W$135&lt;($B105+1)+$E$65),$BC105*($C105-SUM($D169:V169)),0)+IF(W$71=$B105,$BC105*1*$C105)</f>
        <v>0</v>
      </c>
      <c r="X105" s="141">
        <f>IF(AND(X$135&gt;=($B105+1),X$135&lt;($B105+1)+$E$65),$BC105*($C105-SUM($D169:W169)),0)+IF(X$71=$B105,$BC105*1*$C105)</f>
        <v>0</v>
      </c>
      <c r="Y105" s="141">
        <f>IF(AND(Y$135&gt;=($B105+1),Y$135&lt;($B105+1)+$E$65),$BC105*($C105-SUM($D169:X169)),0)+IF(Y$71=$B105,$BC105*1*$C105)</f>
        <v>0</v>
      </c>
      <c r="Z105" s="141">
        <f>IF(AND(Z$135&gt;=($B105+1),Z$135&lt;($B105+1)+$E$65),$BC105*($C105-SUM($D169:Y169)),0)+IF(Z$71=$B105,$BC105*1*$C105)</f>
        <v>0</v>
      </c>
      <c r="AA105" s="141">
        <f>IF(AND(AA$135&gt;=($B105+1),AA$135&lt;($B105+1)+$E$65),$BC105*($C105-SUM($D169:Z169)),0)+IF(AA$71=$B105,$BC105*1*$C105)</f>
        <v>0</v>
      </c>
      <c r="AB105" s="141">
        <f>IF(AND(AB$135&gt;=($B105+1),AB$135&lt;($B105+1)+$E$65),$BC105*($C105-SUM($D169:AA169)),0)+IF(AB$71=$B105,$BC105*1*$C105)</f>
        <v>0</v>
      </c>
      <c r="AC105" s="141">
        <f>IF(AND(AC$135&gt;=($B105+1),AC$135&lt;($B105+1)+$E$65),$BC105*($C105-SUM($D169:AB169)),0)+IF(AC$71=$B105,$BC105*1*$C105)</f>
        <v>0</v>
      </c>
      <c r="AD105" s="141">
        <f>IF(AND(AD$135&gt;=($B105+1),AD$135&lt;($B105+1)+$E$65),$BC105*($C105-SUM($D169:AC169)),0)+IF(AD$71=$B105,$BC105*1*$C105)</f>
        <v>0</v>
      </c>
      <c r="AE105" s="141">
        <f>IF(AND(AE$135&gt;=($B105+1),AE$135&lt;($B105+1)+$E$65),$BC105*($C105-SUM($D169:AD169)),0)+IF(AE$71=$B105,$BC105*1*$C105)</f>
        <v>0</v>
      </c>
      <c r="AF105" s="141">
        <f>IF(AND(AF$135&gt;=($B105+1),AF$135&lt;($B105+1)+$E$65),$BC105*($C105-SUM($D169:AE169)),0)+IF(AF$71=$B105,$BC105*1*$C105)</f>
        <v>0</v>
      </c>
      <c r="AG105" s="141">
        <f>IF(AND(AG$135&gt;=($B105+1),AG$135&lt;($B105+1)+$E$65),$BC105*($C105-SUM($D169:AF169)),0)+IF(AG$71=$B105,$BC105*1*$C105)</f>
        <v>0</v>
      </c>
      <c r="AH105" s="141">
        <f>IF(AND(AH$135&gt;=($B105+1),AH$135&lt;($B105+1)+$E$65),$BC105*($C105-SUM($D169:AG169)),0)+IF(AH$71=$B105,$BC105*1*$C105)</f>
        <v>0</v>
      </c>
      <c r="AI105" s="141">
        <f>IF(AND(AI$135&gt;=($B105+1),AI$135&lt;($B105+1)+$E$65),$BC105*($C105-SUM($D169:AH169)),0)+IF(AI$71=$B105,$BC105*1*$C105)</f>
        <v>0</v>
      </c>
      <c r="AJ105" s="141">
        <f>IF(AND(AJ$135&gt;=($B105+1),AJ$135&lt;($B105+1)+$E$65),$BC105*($C105-SUM($D169:AI169)),0)+IF(AJ$71=$B105,$BC105*1*$C105)</f>
        <v>0</v>
      </c>
      <c r="AK105" s="141" t="e">
        <f>IF(AND(AK$135&gt;=($B105+1),AK$135&lt;($B105+1)+$E$65),$BC105*($C105-SUM($D169:AJ169)),0)+IF(AK$71=$B105,$BC105*1*$C105)</f>
        <v>#REF!</v>
      </c>
      <c r="AL105" s="141" t="e">
        <f>IF(AND(AL$135&gt;=($B105+1),AL$135&lt;($B105+1)+$E$65),$BC105*($C105-SUM($D169:AK169)),0)+IF(AL$71=$B105,$BC105*1*$C105)</f>
        <v>#REF!</v>
      </c>
      <c r="AM105" s="141" t="e">
        <f>IF(AND(AM$135&gt;=($B105+1),AM$135&lt;($B105+1)+$E$65),$BC105*($C105-SUM($D169:AL169)),0)+IF(AM$71=$B105,$BC105*1*$C105)</f>
        <v>#REF!</v>
      </c>
      <c r="AN105" s="141" t="e">
        <f>IF(AND(AN$135&gt;=($B105+1),AN$135&lt;($B105+1)+$E$65),$BC105*($C105-SUM($D169:AM169)),0)+IF(AN$71=$B105,$BC105*1*$C105)</f>
        <v>#REF!</v>
      </c>
      <c r="AO105" s="141" t="e">
        <f>IF(AND(AO$135&gt;=($B105+1),AO$135&lt;($B105+1)+$E$65),$BC105*($C105-SUM($D169:AN169)),0)+IF(AO$71=$B105,$BC105*1*$C105)</f>
        <v>#REF!</v>
      </c>
      <c r="AP105" s="141" t="e">
        <f>IF(AND(AP$135&gt;=($B105+1),AP$135&lt;($B105+1)+$E$65),$BC105*($C105-SUM($D169:AO169)),0)+IF(AP$71=$B105,$BC105*1*$C105)</f>
        <v>#REF!</v>
      </c>
      <c r="AQ105" s="141" t="e">
        <f>IF(AND(AQ$135&gt;=($B105+1),AQ$135&lt;($B105+1)+$E$65),$BC105*($C105-SUM($D169:AP169)),0)+IF(AQ$71=$B105,$BC105*1*$C105)</f>
        <v>#REF!</v>
      </c>
      <c r="AR105" s="141" t="e">
        <f>IF(AND(AR$135&gt;=($B105+1),AR$135&lt;($B105+1)+$E$65),$BC105*($C105-SUM($D169:AQ169)),0)+IF(AR$71=$B105,$BC105*1*$C105)</f>
        <v>#REF!</v>
      </c>
      <c r="AS105" s="141" t="e">
        <f>IF(AND(AS$135&gt;=($B105+1),AS$135&lt;($B105+1)+$E$65),$BC105*($C105-SUM($D169:AR169)),0)+IF(AS$71=$B105,$BC105*1*$C105)</f>
        <v>#REF!</v>
      </c>
      <c r="AT105" s="141" t="e">
        <f>IF(AND(AT$135&gt;=($B105+1),AT$135&lt;($B105+1)+$E$65),$BC105*($C105-SUM($D169:AS169)),0)+IF(AT$71=$B105,$BC105*1*$C105)</f>
        <v>#REF!</v>
      </c>
      <c r="AU105" s="141" t="e">
        <f>IF(AND(AU$135&gt;=($B105+1),AU$135&lt;($B105+1)+$E$65),$BC105*($C105-SUM($D169:AT169)),0)+IF(AU$71=$B105,$BC105*1*$C105)</f>
        <v>#REF!</v>
      </c>
      <c r="AV105" s="141" t="e">
        <f>IF(AND(AV$135&gt;=($B105+1),AV$135&lt;($B105+1)+$E$65),$BC105*($C105-SUM($D169:AU169)),0)+IF(AV$71=$B105,$BC105*1*$C105)</f>
        <v>#REF!</v>
      </c>
      <c r="AW105" s="141" t="e">
        <f>IF(AND(AW$135&gt;=($B105+1),AW$135&lt;($B105+1)+$E$65),$BC105*($C105-SUM($D169:AV169)),0)+IF(AW$71=$B105,$BC105*1*$C105)</f>
        <v>#REF!</v>
      </c>
      <c r="AX105" s="141" t="e">
        <f>IF(AND(AX$135&gt;=($B105+1),AX$135&lt;($B105+1)+$E$65),$BC105*($C105-SUM($D169:AW169)),0)+IF(AX$71=$B105,$BC105*1*$C105)</f>
        <v>#REF!</v>
      </c>
      <c r="AY105" s="141" t="e">
        <f>IF(AND(AY$135&gt;=($B105+1),AY$135&lt;($B105+1)+$E$65),$BC105*($C105-SUM($D169:AX169)),0)+IF(AY$71=$B105,$BC105*1*$C105)</f>
        <v>#REF!</v>
      </c>
      <c r="AZ105" s="141" t="e">
        <f>IF(AND(AZ$135&gt;=($B105+1),AZ$135&lt;($B105+1)+$E$65),$BC105*($C105-SUM($D169:AY169)),0)+IF(AZ$71=$B105,$BC105*1*$C105)</f>
        <v>#REF!</v>
      </c>
      <c r="BA105" s="141" t="e">
        <f>IF(AND(BA$135&gt;=($B105+1),BA$135&lt;($B105+1)+$E$65),$BC105*($C105-SUM($D169:AZ169)),0)+IF(BA$71=$B105,$BC105*1*$C105)</f>
        <v>#REF!</v>
      </c>
      <c r="BB105" s="141" t="e">
        <f>IF(AND(BB$135&gt;=($B105+1),BB$135&lt;($B105+1)+$E$65),$BC105*($C105-SUM($D169:BA169)),0)+IF(BB$71=$B105,$BC105*1*$C105)</f>
        <v>#REF!</v>
      </c>
      <c r="BC105" s="145" t="e">
        <f>#REF!</f>
        <v>#REF!</v>
      </c>
      <c r="BD105" s="146" t="e">
        <f ca="1">SUM(OFFSET($D$72,0,$B105-2000):OFFSET($D$122,0,$B105-2000))</f>
        <v>#REF!</v>
      </c>
    </row>
    <row r="106" spans="2:56">
      <c r="B106" s="139">
        <v>2034</v>
      </c>
      <c r="C106" s="144" t="e">
        <f t="shared" si="6"/>
        <v>#REF!</v>
      </c>
      <c r="D106" s="141">
        <f>IF(AND(D$135&gt;=($B106+1),D$135&lt;($B106+1)+$E$65),$BC106*($C106-SUM(C170:$D170)),0)+IF(D$71=$B106,$BC106*1*$C106)</f>
        <v>0</v>
      </c>
      <c r="E106" s="141">
        <f>IF(AND(E$135&gt;=($B106+1),E$135&lt;($B106+1)+$E$65),$BC106*($C106-SUM(D170:$D170)),0)+IF(E$71=$B106,$BC106*1*$C106)</f>
        <v>0</v>
      </c>
      <c r="F106" s="141">
        <f>IF(AND(F$135&gt;=($B106+1),F$135&lt;($B106+1)+$E$65),$BC106*($C106-SUM($D170:E170)),0)+IF(F$71=$B106,$BC106*1*$C106)</f>
        <v>0</v>
      </c>
      <c r="G106" s="141">
        <f>IF(AND(G$135&gt;=($B106+1),G$135&lt;($B106+1)+$E$65),$BC106*($C106-SUM($D170:F170)),0)+IF(G$71=$B106,$BC106*1*$C106)</f>
        <v>0</v>
      </c>
      <c r="H106" s="141">
        <f>IF(AND(H$135&gt;=($B106+1),H$135&lt;($B106+1)+$E$65),$BC106*($C106-SUM($D170:G170)),0)+IF(H$71=$B106,$BC106*1*$C106)</f>
        <v>0</v>
      </c>
      <c r="I106" s="141">
        <f>IF(AND(I$135&gt;=($B106+1),I$135&lt;($B106+1)+$E$65),$BC106*($C106-SUM($D170:H170)),0)+IF(I$71=$B106,$BC106*1*$C106)</f>
        <v>0</v>
      </c>
      <c r="J106" s="141">
        <f>IF(AND(J$135&gt;=($B106+1),J$135&lt;($B106+1)+$E$65),$BC106*($C106-SUM($D170:I170)),0)+IF(J$71=$B106,$BC106*1*$C106)</f>
        <v>0</v>
      </c>
      <c r="K106" s="141">
        <f>IF(AND(K$135&gt;=($B106+1),K$135&lt;($B106+1)+$E$65),$BC106*($C106-SUM($D170:J170)),0)+IF(K$71=$B106,$BC106*1*$C106)</f>
        <v>0</v>
      </c>
      <c r="L106" s="141">
        <f>IF(AND(L$135&gt;=($B106+1),L$135&lt;($B106+1)+$E$65),$BC106*($C106-SUM($D170:K170)),0)+IF(L$71=$B106,$BC106*1*$C106)</f>
        <v>0</v>
      </c>
      <c r="M106" s="141">
        <f>IF(AND(M$135&gt;=($B106+1),M$135&lt;($B106+1)+$E$65),$BC106*($C106-SUM($D170:L170)),0)+IF(M$71=$B106,$BC106*1*$C106)</f>
        <v>0</v>
      </c>
      <c r="N106" s="141">
        <f>IF(AND(N$135&gt;=($B106+1),N$135&lt;($B106+1)+$E$65),$BC106*($C106-SUM($D170:M170)),0)+IF(N$71=$B106,$BC106*1*$C106)</f>
        <v>0</v>
      </c>
      <c r="O106" s="141">
        <f>IF(AND(O$135&gt;=($B106+1),O$135&lt;($B106+1)+$E$65),$BC106*($C106-SUM($D170:N170)),0)+IF(O$71=$B106,$BC106*1*$C106)</f>
        <v>0</v>
      </c>
      <c r="P106" s="141">
        <f>IF(AND(P$135&gt;=($B106+1),P$135&lt;($B106+1)+$E$65),$BC106*($C106-SUM($D170:O170)),0)+IF(P$71=$B106,$BC106*1*$C106)</f>
        <v>0</v>
      </c>
      <c r="Q106" s="141">
        <f>IF(AND(Q$135&gt;=($B106+1),Q$135&lt;($B106+1)+$E$65),$BC106*($C106-SUM($D170:P170)),0)+IF(Q$71=$B106,$BC106*1*$C106)</f>
        <v>0</v>
      </c>
      <c r="R106" s="141">
        <f>IF(AND(R$135&gt;=($B106+1),R$135&lt;($B106+1)+$E$65),$BC106*($C106-SUM($D170:Q170)),0)+IF(R$71=$B106,$BC106*1*$C106)</f>
        <v>0</v>
      </c>
      <c r="S106" s="141">
        <f>IF(AND(S$135&gt;=($B106+1),S$135&lt;($B106+1)+$E$65),$BC106*($C106-SUM($D170:R170)),0)+IF(S$71=$B106,$BC106*1*$C106)</f>
        <v>0</v>
      </c>
      <c r="T106" s="141">
        <f>IF(AND(T$135&gt;=($B106+1),T$135&lt;($B106+1)+$E$65),$BC106*($C106-SUM($D170:S170)),0)+IF(T$71=$B106,$BC106*1*$C106)</f>
        <v>0</v>
      </c>
      <c r="U106" s="141">
        <f>IF(AND(U$135&gt;=($B106+1),U$135&lt;($B106+1)+$E$65),$BC106*($C106-SUM($D170:T170)),0)+IF(U$71=$B106,$BC106*1*$C106)</f>
        <v>0</v>
      </c>
      <c r="V106" s="141">
        <f>IF(AND(V$135&gt;=($B106+1),V$135&lt;($B106+1)+$E$65),$BC106*($C106-SUM($D170:U170)),0)+IF(V$71=$B106,$BC106*1*$C106)</f>
        <v>0</v>
      </c>
      <c r="W106" s="141">
        <f>IF(AND(W$135&gt;=($B106+1),W$135&lt;($B106+1)+$E$65),$BC106*($C106-SUM($D170:V170)),0)+IF(W$71=$B106,$BC106*1*$C106)</f>
        <v>0</v>
      </c>
      <c r="X106" s="141">
        <f>IF(AND(X$135&gt;=($B106+1),X$135&lt;($B106+1)+$E$65),$BC106*($C106-SUM($D170:W170)),0)+IF(X$71=$B106,$BC106*1*$C106)</f>
        <v>0</v>
      </c>
      <c r="Y106" s="141">
        <f>IF(AND(Y$135&gt;=($B106+1),Y$135&lt;($B106+1)+$E$65),$BC106*($C106-SUM($D170:X170)),0)+IF(Y$71=$B106,$BC106*1*$C106)</f>
        <v>0</v>
      </c>
      <c r="Z106" s="141">
        <f>IF(AND(Z$135&gt;=($B106+1),Z$135&lt;($B106+1)+$E$65),$BC106*($C106-SUM($D170:Y170)),0)+IF(Z$71=$B106,$BC106*1*$C106)</f>
        <v>0</v>
      </c>
      <c r="AA106" s="141">
        <f>IF(AND(AA$135&gt;=($B106+1),AA$135&lt;($B106+1)+$E$65),$BC106*($C106-SUM($D170:Z170)),0)+IF(AA$71=$B106,$BC106*1*$C106)</f>
        <v>0</v>
      </c>
      <c r="AB106" s="141">
        <f>IF(AND(AB$135&gt;=($B106+1),AB$135&lt;($B106+1)+$E$65),$BC106*($C106-SUM($D170:AA170)),0)+IF(AB$71=$B106,$BC106*1*$C106)</f>
        <v>0</v>
      </c>
      <c r="AC106" s="141">
        <f>IF(AND(AC$135&gt;=($B106+1),AC$135&lt;($B106+1)+$E$65),$BC106*($C106-SUM($D170:AB170)),0)+IF(AC$71=$B106,$BC106*1*$C106)</f>
        <v>0</v>
      </c>
      <c r="AD106" s="141">
        <f>IF(AND(AD$135&gt;=($B106+1),AD$135&lt;($B106+1)+$E$65),$BC106*($C106-SUM($D170:AC170)),0)+IF(AD$71=$B106,$BC106*1*$C106)</f>
        <v>0</v>
      </c>
      <c r="AE106" s="141">
        <f>IF(AND(AE$135&gt;=($B106+1),AE$135&lt;($B106+1)+$E$65),$BC106*($C106-SUM($D170:AD170)),0)+IF(AE$71=$B106,$BC106*1*$C106)</f>
        <v>0</v>
      </c>
      <c r="AF106" s="141">
        <f>IF(AND(AF$135&gt;=($B106+1),AF$135&lt;($B106+1)+$E$65),$BC106*($C106-SUM($D170:AE170)),0)+IF(AF$71=$B106,$BC106*1*$C106)</f>
        <v>0</v>
      </c>
      <c r="AG106" s="141">
        <f>IF(AND(AG$135&gt;=($B106+1),AG$135&lt;($B106+1)+$E$65),$BC106*($C106-SUM($D170:AF170)),0)+IF(AG$71=$B106,$BC106*1*$C106)</f>
        <v>0</v>
      </c>
      <c r="AH106" s="141">
        <f>IF(AND(AH$135&gt;=($B106+1),AH$135&lt;($B106+1)+$E$65),$BC106*($C106-SUM($D170:AG170)),0)+IF(AH$71=$B106,$BC106*1*$C106)</f>
        <v>0</v>
      </c>
      <c r="AI106" s="141">
        <f>IF(AND(AI$135&gt;=($B106+1),AI$135&lt;($B106+1)+$E$65),$BC106*($C106-SUM($D170:AH170)),0)+IF(AI$71=$B106,$BC106*1*$C106)</f>
        <v>0</v>
      </c>
      <c r="AJ106" s="141">
        <f>IF(AND(AJ$135&gt;=($B106+1),AJ$135&lt;($B106+1)+$E$65),$BC106*($C106-SUM($D170:AI170)),0)+IF(AJ$71=$B106,$BC106*1*$C106)</f>
        <v>0</v>
      </c>
      <c r="AK106" s="141">
        <f>IF(AND(AK$135&gt;=($B106+1),AK$135&lt;($B106+1)+$E$65),$BC106*($C106-SUM($D170:AJ170)),0)+IF(AK$71=$B106,$BC106*1*$C106)</f>
        <v>0</v>
      </c>
      <c r="AL106" s="141" t="e">
        <f>IF(AND(AL$135&gt;=($B106+1),AL$135&lt;($B106+1)+$E$65),$BC106*($C106-SUM($D170:AK170)),0)+IF(AL$71=$B106,$BC106*1*$C106)</f>
        <v>#REF!</v>
      </c>
      <c r="AM106" s="141" t="e">
        <f>IF(AND(AM$135&gt;=($B106+1),AM$135&lt;($B106+1)+$E$65),$BC106*($C106-SUM($D170:AL170)),0)+IF(AM$71=$B106,$BC106*1*$C106)</f>
        <v>#REF!</v>
      </c>
      <c r="AN106" s="141" t="e">
        <f>IF(AND(AN$135&gt;=($B106+1),AN$135&lt;($B106+1)+$E$65),$BC106*($C106-SUM($D170:AM170)),0)+IF(AN$71=$B106,$BC106*1*$C106)</f>
        <v>#REF!</v>
      </c>
      <c r="AO106" s="141" t="e">
        <f>IF(AND(AO$135&gt;=($B106+1),AO$135&lt;($B106+1)+$E$65),$BC106*($C106-SUM($D170:AN170)),0)+IF(AO$71=$B106,$BC106*1*$C106)</f>
        <v>#REF!</v>
      </c>
      <c r="AP106" s="141" t="e">
        <f>IF(AND(AP$135&gt;=($B106+1),AP$135&lt;($B106+1)+$E$65),$BC106*($C106-SUM($D170:AO170)),0)+IF(AP$71=$B106,$BC106*1*$C106)</f>
        <v>#REF!</v>
      </c>
      <c r="AQ106" s="141" t="e">
        <f>IF(AND(AQ$135&gt;=($B106+1),AQ$135&lt;($B106+1)+$E$65),$BC106*($C106-SUM($D170:AP170)),0)+IF(AQ$71=$B106,$BC106*1*$C106)</f>
        <v>#REF!</v>
      </c>
      <c r="AR106" s="141" t="e">
        <f>IF(AND(AR$135&gt;=($B106+1),AR$135&lt;($B106+1)+$E$65),$BC106*($C106-SUM($D170:AQ170)),0)+IF(AR$71=$B106,$BC106*1*$C106)</f>
        <v>#REF!</v>
      </c>
      <c r="AS106" s="141" t="e">
        <f>IF(AND(AS$135&gt;=($B106+1),AS$135&lt;($B106+1)+$E$65),$BC106*($C106-SUM($D170:AR170)),0)+IF(AS$71=$B106,$BC106*1*$C106)</f>
        <v>#REF!</v>
      </c>
      <c r="AT106" s="141" t="e">
        <f>IF(AND(AT$135&gt;=($B106+1),AT$135&lt;($B106+1)+$E$65),$BC106*($C106-SUM($D170:AS170)),0)+IF(AT$71=$B106,$BC106*1*$C106)</f>
        <v>#REF!</v>
      </c>
      <c r="AU106" s="141" t="e">
        <f>IF(AND(AU$135&gt;=($B106+1),AU$135&lt;($B106+1)+$E$65),$BC106*($C106-SUM($D170:AT170)),0)+IF(AU$71=$B106,$BC106*1*$C106)</f>
        <v>#REF!</v>
      </c>
      <c r="AV106" s="141" t="e">
        <f>IF(AND(AV$135&gt;=($B106+1),AV$135&lt;($B106+1)+$E$65),$BC106*($C106-SUM($D170:AU170)),0)+IF(AV$71=$B106,$BC106*1*$C106)</f>
        <v>#REF!</v>
      </c>
      <c r="AW106" s="141" t="e">
        <f>IF(AND(AW$135&gt;=($B106+1),AW$135&lt;($B106+1)+$E$65),$BC106*($C106-SUM($D170:AV170)),0)+IF(AW$71=$B106,$BC106*1*$C106)</f>
        <v>#REF!</v>
      </c>
      <c r="AX106" s="141" t="e">
        <f>IF(AND(AX$135&gt;=($B106+1),AX$135&lt;($B106+1)+$E$65),$BC106*($C106-SUM($D170:AW170)),0)+IF(AX$71=$B106,$BC106*1*$C106)</f>
        <v>#REF!</v>
      </c>
      <c r="AY106" s="141" t="e">
        <f>IF(AND(AY$135&gt;=($B106+1),AY$135&lt;($B106+1)+$E$65),$BC106*($C106-SUM($D170:AX170)),0)+IF(AY$71=$B106,$BC106*1*$C106)</f>
        <v>#REF!</v>
      </c>
      <c r="AZ106" s="141" t="e">
        <f>IF(AND(AZ$135&gt;=($B106+1),AZ$135&lt;($B106+1)+$E$65),$BC106*($C106-SUM($D170:AY170)),0)+IF(AZ$71=$B106,$BC106*1*$C106)</f>
        <v>#REF!</v>
      </c>
      <c r="BA106" s="141" t="e">
        <f>IF(AND(BA$135&gt;=($B106+1),BA$135&lt;($B106+1)+$E$65),$BC106*($C106-SUM($D170:AZ170)),0)+IF(BA$71=$B106,$BC106*1*$C106)</f>
        <v>#REF!</v>
      </c>
      <c r="BB106" s="141" t="e">
        <f>IF(AND(BB$135&gt;=($B106+1),BB$135&lt;($B106+1)+$E$65),$BC106*($C106-SUM($D170:BA170)),0)+IF(BB$71=$B106,$BC106*1*$C106)</f>
        <v>#REF!</v>
      </c>
      <c r="BC106" s="145" t="e">
        <f>#REF!</f>
        <v>#REF!</v>
      </c>
      <c r="BD106" s="146" t="e">
        <f ca="1">SUM(OFFSET($D$72,0,$B106-2000):OFFSET($D$122,0,$B106-2000))</f>
        <v>#REF!</v>
      </c>
    </row>
    <row r="107" spans="2:56">
      <c r="B107" s="139">
        <v>2035</v>
      </c>
      <c r="C107" s="144" t="e">
        <f t="shared" si="6"/>
        <v>#REF!</v>
      </c>
      <c r="D107" s="141">
        <f>IF(AND(D$135&gt;=($B107+1),D$135&lt;($B107+1)+$E$65),$BC107*($C107-SUM(C171:$D171)),0)+IF(D$71=$B107,$BC107*1*$C107)</f>
        <v>0</v>
      </c>
      <c r="E107" s="141">
        <f>IF(AND(E$135&gt;=($B107+1),E$135&lt;($B107+1)+$E$65),$BC107*($C107-SUM(D171:$D171)),0)+IF(E$71=$B107,$BC107*1*$C107)</f>
        <v>0</v>
      </c>
      <c r="F107" s="141">
        <f>IF(AND(F$135&gt;=($B107+1),F$135&lt;($B107+1)+$E$65),$BC107*($C107-SUM($D171:E171)),0)+IF(F$71=$B107,$BC107*1*$C107)</f>
        <v>0</v>
      </c>
      <c r="G107" s="141">
        <f>IF(AND(G$135&gt;=($B107+1),G$135&lt;($B107+1)+$E$65),$BC107*($C107-SUM($D171:F171)),0)+IF(G$71=$B107,$BC107*1*$C107)</f>
        <v>0</v>
      </c>
      <c r="H107" s="141">
        <f>IF(AND(H$135&gt;=($B107+1),H$135&lt;($B107+1)+$E$65),$BC107*($C107-SUM($D171:G171)),0)+IF(H$71=$B107,$BC107*1*$C107)</f>
        <v>0</v>
      </c>
      <c r="I107" s="141">
        <f>IF(AND(I$135&gt;=($B107+1),I$135&lt;($B107+1)+$E$65),$BC107*($C107-SUM($D171:H171)),0)+IF(I$71=$B107,$BC107*1*$C107)</f>
        <v>0</v>
      </c>
      <c r="J107" s="141">
        <f>IF(AND(J$135&gt;=($B107+1),J$135&lt;($B107+1)+$E$65),$BC107*($C107-SUM($D171:I171)),0)+IF(J$71=$B107,$BC107*1*$C107)</f>
        <v>0</v>
      </c>
      <c r="K107" s="141">
        <f>IF(AND(K$135&gt;=($B107+1),K$135&lt;($B107+1)+$E$65),$BC107*($C107-SUM($D171:J171)),0)+IF(K$71=$B107,$BC107*1*$C107)</f>
        <v>0</v>
      </c>
      <c r="L107" s="141">
        <f>IF(AND(L$135&gt;=($B107+1),L$135&lt;($B107+1)+$E$65),$BC107*($C107-SUM($D171:K171)),0)+IF(L$71=$B107,$BC107*1*$C107)</f>
        <v>0</v>
      </c>
      <c r="M107" s="141">
        <f>IF(AND(M$135&gt;=($B107+1),M$135&lt;($B107+1)+$E$65),$BC107*($C107-SUM($D171:L171)),0)+IF(M$71=$B107,$BC107*1*$C107)</f>
        <v>0</v>
      </c>
      <c r="N107" s="141">
        <f>IF(AND(N$135&gt;=($B107+1),N$135&lt;($B107+1)+$E$65),$BC107*($C107-SUM($D171:M171)),0)+IF(N$71=$B107,$BC107*1*$C107)</f>
        <v>0</v>
      </c>
      <c r="O107" s="141">
        <f>IF(AND(O$135&gt;=($B107+1),O$135&lt;($B107+1)+$E$65),$BC107*($C107-SUM($D171:N171)),0)+IF(O$71=$B107,$BC107*1*$C107)</f>
        <v>0</v>
      </c>
      <c r="P107" s="141">
        <f>IF(AND(P$135&gt;=($B107+1),P$135&lt;($B107+1)+$E$65),$BC107*($C107-SUM($D171:O171)),0)+IF(P$71=$B107,$BC107*1*$C107)</f>
        <v>0</v>
      </c>
      <c r="Q107" s="141">
        <f>IF(AND(Q$135&gt;=($B107+1),Q$135&lt;($B107+1)+$E$65),$BC107*($C107-SUM($D171:P171)),0)+IF(Q$71=$B107,$BC107*1*$C107)</f>
        <v>0</v>
      </c>
      <c r="R107" s="141">
        <f>IF(AND(R$135&gt;=($B107+1),R$135&lt;($B107+1)+$E$65),$BC107*($C107-SUM($D171:Q171)),0)+IF(R$71=$B107,$BC107*1*$C107)</f>
        <v>0</v>
      </c>
      <c r="S107" s="141">
        <f>IF(AND(S$135&gt;=($B107+1),S$135&lt;($B107+1)+$E$65),$BC107*($C107-SUM($D171:R171)),0)+IF(S$71=$B107,$BC107*1*$C107)</f>
        <v>0</v>
      </c>
      <c r="T107" s="141">
        <f>IF(AND(T$135&gt;=($B107+1),T$135&lt;($B107+1)+$E$65),$BC107*($C107-SUM($D171:S171)),0)+IF(T$71=$B107,$BC107*1*$C107)</f>
        <v>0</v>
      </c>
      <c r="U107" s="141">
        <f>IF(AND(U$135&gt;=($B107+1),U$135&lt;($B107+1)+$E$65),$BC107*($C107-SUM($D171:T171)),0)+IF(U$71=$B107,$BC107*1*$C107)</f>
        <v>0</v>
      </c>
      <c r="V107" s="141">
        <f>IF(AND(V$135&gt;=($B107+1),V$135&lt;($B107+1)+$E$65),$BC107*($C107-SUM($D171:U171)),0)+IF(V$71=$B107,$BC107*1*$C107)</f>
        <v>0</v>
      </c>
      <c r="W107" s="141">
        <f>IF(AND(W$135&gt;=($B107+1),W$135&lt;($B107+1)+$E$65),$BC107*($C107-SUM($D171:V171)),0)+IF(W$71=$B107,$BC107*1*$C107)</f>
        <v>0</v>
      </c>
      <c r="X107" s="141">
        <f>IF(AND(X$135&gt;=($B107+1),X$135&lt;($B107+1)+$E$65),$BC107*($C107-SUM($D171:W171)),0)+IF(X$71=$B107,$BC107*1*$C107)</f>
        <v>0</v>
      </c>
      <c r="Y107" s="141">
        <f>IF(AND(Y$135&gt;=($B107+1),Y$135&lt;($B107+1)+$E$65),$BC107*($C107-SUM($D171:X171)),0)+IF(Y$71=$B107,$BC107*1*$C107)</f>
        <v>0</v>
      </c>
      <c r="Z107" s="141">
        <f>IF(AND(Z$135&gt;=($B107+1),Z$135&lt;($B107+1)+$E$65),$BC107*($C107-SUM($D171:Y171)),0)+IF(Z$71=$B107,$BC107*1*$C107)</f>
        <v>0</v>
      </c>
      <c r="AA107" s="141">
        <f>IF(AND(AA$135&gt;=($B107+1),AA$135&lt;($B107+1)+$E$65),$BC107*($C107-SUM($D171:Z171)),0)+IF(AA$71=$B107,$BC107*1*$C107)</f>
        <v>0</v>
      </c>
      <c r="AB107" s="141">
        <f>IF(AND(AB$135&gt;=($B107+1),AB$135&lt;($B107+1)+$E$65),$BC107*($C107-SUM($D171:AA171)),0)+IF(AB$71=$B107,$BC107*1*$C107)</f>
        <v>0</v>
      </c>
      <c r="AC107" s="141">
        <f>IF(AND(AC$135&gt;=($B107+1),AC$135&lt;($B107+1)+$E$65),$BC107*($C107-SUM($D171:AB171)),0)+IF(AC$71=$B107,$BC107*1*$C107)</f>
        <v>0</v>
      </c>
      <c r="AD107" s="141">
        <f>IF(AND(AD$135&gt;=($B107+1),AD$135&lt;($B107+1)+$E$65),$BC107*($C107-SUM($D171:AC171)),0)+IF(AD$71=$B107,$BC107*1*$C107)</f>
        <v>0</v>
      </c>
      <c r="AE107" s="141">
        <f>IF(AND(AE$135&gt;=($B107+1),AE$135&lt;($B107+1)+$E$65),$BC107*($C107-SUM($D171:AD171)),0)+IF(AE$71=$B107,$BC107*1*$C107)</f>
        <v>0</v>
      </c>
      <c r="AF107" s="141">
        <f>IF(AND(AF$135&gt;=($B107+1),AF$135&lt;($B107+1)+$E$65),$BC107*($C107-SUM($D171:AE171)),0)+IF(AF$71=$B107,$BC107*1*$C107)</f>
        <v>0</v>
      </c>
      <c r="AG107" s="141">
        <f>IF(AND(AG$135&gt;=($B107+1),AG$135&lt;($B107+1)+$E$65),$BC107*($C107-SUM($D171:AF171)),0)+IF(AG$71=$B107,$BC107*1*$C107)</f>
        <v>0</v>
      </c>
      <c r="AH107" s="141">
        <f>IF(AND(AH$135&gt;=($B107+1),AH$135&lt;($B107+1)+$E$65),$BC107*($C107-SUM($D171:AG171)),0)+IF(AH$71=$B107,$BC107*1*$C107)</f>
        <v>0</v>
      </c>
      <c r="AI107" s="141">
        <f>IF(AND(AI$135&gt;=($B107+1),AI$135&lt;($B107+1)+$E$65),$BC107*($C107-SUM($D171:AH171)),0)+IF(AI$71=$B107,$BC107*1*$C107)</f>
        <v>0</v>
      </c>
      <c r="AJ107" s="141">
        <f>IF(AND(AJ$135&gt;=($B107+1),AJ$135&lt;($B107+1)+$E$65),$BC107*($C107-SUM($D171:AI171)),0)+IF(AJ$71=$B107,$BC107*1*$C107)</f>
        <v>0</v>
      </c>
      <c r="AK107" s="141">
        <f>IF(AND(AK$135&gt;=($B107+1),AK$135&lt;($B107+1)+$E$65),$BC107*($C107-SUM($D171:AJ171)),0)+IF(AK$71=$B107,$BC107*1*$C107)</f>
        <v>0</v>
      </c>
      <c r="AL107" s="141">
        <f>IF(AND(AL$135&gt;=($B107+1),AL$135&lt;($B107+1)+$E$65),$BC107*($C107-SUM($D171:AK171)),0)+IF(AL$71=$B107,$BC107*1*$C107)</f>
        <v>0</v>
      </c>
      <c r="AM107" s="141" t="e">
        <f>IF(AND(AM$135&gt;=($B107+1),AM$135&lt;($B107+1)+$E$65),$BC107*($C107-SUM($D171:AL171)),0)+IF(AM$71=$B107,$BC107*1*$C107)</f>
        <v>#REF!</v>
      </c>
      <c r="AN107" s="141" t="e">
        <f>IF(AND(AN$135&gt;=($B107+1),AN$135&lt;($B107+1)+$E$65),$BC107*($C107-SUM($D171:AM171)),0)+IF(AN$71=$B107,$BC107*1*$C107)</f>
        <v>#REF!</v>
      </c>
      <c r="AO107" s="141" t="e">
        <f>IF(AND(AO$135&gt;=($B107+1),AO$135&lt;($B107+1)+$E$65),$BC107*($C107-SUM($D171:AN171)),0)+IF(AO$71=$B107,$BC107*1*$C107)</f>
        <v>#REF!</v>
      </c>
      <c r="AP107" s="141" t="e">
        <f>IF(AND(AP$135&gt;=($B107+1),AP$135&lt;($B107+1)+$E$65),$BC107*($C107-SUM($D171:AO171)),0)+IF(AP$71=$B107,$BC107*1*$C107)</f>
        <v>#REF!</v>
      </c>
      <c r="AQ107" s="141" t="e">
        <f>IF(AND(AQ$135&gt;=($B107+1),AQ$135&lt;($B107+1)+$E$65),$BC107*($C107-SUM($D171:AP171)),0)+IF(AQ$71=$B107,$BC107*1*$C107)</f>
        <v>#REF!</v>
      </c>
      <c r="AR107" s="141" t="e">
        <f>IF(AND(AR$135&gt;=($B107+1),AR$135&lt;($B107+1)+$E$65),$BC107*($C107-SUM($D171:AQ171)),0)+IF(AR$71=$B107,$BC107*1*$C107)</f>
        <v>#REF!</v>
      </c>
      <c r="AS107" s="141" t="e">
        <f>IF(AND(AS$135&gt;=($B107+1),AS$135&lt;($B107+1)+$E$65),$BC107*($C107-SUM($D171:AR171)),0)+IF(AS$71=$B107,$BC107*1*$C107)</f>
        <v>#REF!</v>
      </c>
      <c r="AT107" s="141" t="e">
        <f>IF(AND(AT$135&gt;=($B107+1),AT$135&lt;($B107+1)+$E$65),$BC107*($C107-SUM($D171:AS171)),0)+IF(AT$71=$B107,$BC107*1*$C107)</f>
        <v>#REF!</v>
      </c>
      <c r="AU107" s="141" t="e">
        <f>IF(AND(AU$135&gt;=($B107+1),AU$135&lt;($B107+1)+$E$65),$BC107*($C107-SUM($D171:AT171)),0)+IF(AU$71=$B107,$BC107*1*$C107)</f>
        <v>#REF!</v>
      </c>
      <c r="AV107" s="141" t="e">
        <f>IF(AND(AV$135&gt;=($B107+1),AV$135&lt;($B107+1)+$E$65),$BC107*($C107-SUM($D171:AU171)),0)+IF(AV$71=$B107,$BC107*1*$C107)</f>
        <v>#REF!</v>
      </c>
      <c r="AW107" s="141" t="e">
        <f>IF(AND(AW$135&gt;=($B107+1),AW$135&lt;($B107+1)+$E$65),$BC107*($C107-SUM($D171:AV171)),0)+IF(AW$71=$B107,$BC107*1*$C107)</f>
        <v>#REF!</v>
      </c>
      <c r="AX107" s="141" t="e">
        <f>IF(AND(AX$135&gt;=($B107+1),AX$135&lt;($B107+1)+$E$65),$BC107*($C107-SUM($D171:AW171)),0)+IF(AX$71=$B107,$BC107*1*$C107)</f>
        <v>#REF!</v>
      </c>
      <c r="AY107" s="141" t="e">
        <f>IF(AND(AY$135&gt;=($B107+1),AY$135&lt;($B107+1)+$E$65),$BC107*($C107-SUM($D171:AX171)),0)+IF(AY$71=$B107,$BC107*1*$C107)</f>
        <v>#REF!</v>
      </c>
      <c r="AZ107" s="141" t="e">
        <f>IF(AND(AZ$135&gt;=($B107+1),AZ$135&lt;($B107+1)+$E$65),$BC107*($C107-SUM($D171:AY171)),0)+IF(AZ$71=$B107,$BC107*1*$C107)</f>
        <v>#REF!</v>
      </c>
      <c r="BA107" s="141" t="e">
        <f>IF(AND(BA$135&gt;=($B107+1),BA$135&lt;($B107+1)+$E$65),$BC107*($C107-SUM($D171:AZ171)),0)+IF(BA$71=$B107,$BC107*1*$C107)</f>
        <v>#REF!</v>
      </c>
      <c r="BB107" s="141" t="e">
        <f>IF(AND(BB$135&gt;=($B107+1),BB$135&lt;($B107+1)+$E$65),$BC107*($C107-SUM($D171:BA171)),0)+IF(BB$71=$B107,$BC107*1*$C107)</f>
        <v>#REF!</v>
      </c>
      <c r="BC107" s="145" t="e">
        <f>#REF!</f>
        <v>#REF!</v>
      </c>
      <c r="BD107" s="146" t="e">
        <f ca="1">SUM(OFFSET($D$72,0,$B107-2000):OFFSET($D$122,0,$B107-2000))</f>
        <v>#REF!</v>
      </c>
    </row>
    <row r="108" spans="2:56">
      <c r="B108" s="139">
        <v>2036</v>
      </c>
      <c r="C108" s="144" t="e">
        <f t="shared" si="6"/>
        <v>#REF!</v>
      </c>
      <c r="D108" s="141">
        <f>IF(AND(D$135&gt;=($B108+1),D$135&lt;($B108+1)+$E$65),$BC108*($C108-SUM(C172:$D172)),0)+IF(D$71=$B108,$BC108*1*$C108)</f>
        <v>0</v>
      </c>
      <c r="E108" s="141">
        <f>IF(AND(E$135&gt;=($B108+1),E$135&lt;($B108+1)+$E$65),$BC108*($C108-SUM(D172:$D172)),0)+IF(E$71=$B108,$BC108*1*$C108)</f>
        <v>0</v>
      </c>
      <c r="F108" s="141">
        <f>IF(AND(F$135&gt;=($B108+1),F$135&lt;($B108+1)+$E$65),$BC108*($C108-SUM($D172:E172)),0)+IF(F$71=$B108,$BC108*1*$C108)</f>
        <v>0</v>
      </c>
      <c r="G108" s="141">
        <f>IF(AND(G$135&gt;=($B108+1),G$135&lt;($B108+1)+$E$65),$BC108*($C108-SUM($D172:F172)),0)+IF(G$71=$B108,$BC108*1*$C108)</f>
        <v>0</v>
      </c>
      <c r="H108" s="141">
        <f>IF(AND(H$135&gt;=($B108+1),H$135&lt;($B108+1)+$E$65),$BC108*($C108-SUM($D172:G172)),0)+IF(H$71=$B108,$BC108*1*$C108)</f>
        <v>0</v>
      </c>
      <c r="I108" s="141">
        <f>IF(AND(I$135&gt;=($B108+1),I$135&lt;($B108+1)+$E$65),$BC108*($C108-SUM($D172:H172)),0)+IF(I$71=$B108,$BC108*1*$C108)</f>
        <v>0</v>
      </c>
      <c r="J108" s="141">
        <f>IF(AND(J$135&gt;=($B108+1),J$135&lt;($B108+1)+$E$65),$BC108*($C108-SUM($D172:I172)),0)+IF(J$71=$B108,$BC108*1*$C108)</f>
        <v>0</v>
      </c>
      <c r="K108" s="141">
        <f>IF(AND(K$135&gt;=($B108+1),K$135&lt;($B108+1)+$E$65),$BC108*($C108-SUM($D172:J172)),0)+IF(K$71=$B108,$BC108*1*$C108)</f>
        <v>0</v>
      </c>
      <c r="L108" s="141">
        <f>IF(AND(L$135&gt;=($B108+1),L$135&lt;($B108+1)+$E$65),$BC108*($C108-SUM($D172:K172)),0)+IF(L$71=$B108,$BC108*1*$C108)</f>
        <v>0</v>
      </c>
      <c r="M108" s="141">
        <f>IF(AND(M$135&gt;=($B108+1),M$135&lt;($B108+1)+$E$65),$BC108*($C108-SUM($D172:L172)),0)+IF(M$71=$B108,$BC108*1*$C108)</f>
        <v>0</v>
      </c>
      <c r="N108" s="141">
        <f>IF(AND(N$135&gt;=($B108+1),N$135&lt;($B108+1)+$E$65),$BC108*($C108-SUM($D172:M172)),0)+IF(N$71=$B108,$BC108*1*$C108)</f>
        <v>0</v>
      </c>
      <c r="O108" s="141">
        <f>IF(AND(O$135&gt;=($B108+1),O$135&lt;($B108+1)+$E$65),$BC108*($C108-SUM($D172:N172)),0)+IF(O$71=$B108,$BC108*1*$C108)</f>
        <v>0</v>
      </c>
      <c r="P108" s="141">
        <f>IF(AND(P$135&gt;=($B108+1),P$135&lt;($B108+1)+$E$65),$BC108*($C108-SUM($D172:O172)),0)+IF(P$71=$B108,$BC108*1*$C108)</f>
        <v>0</v>
      </c>
      <c r="Q108" s="141">
        <f>IF(AND(Q$135&gt;=($B108+1),Q$135&lt;($B108+1)+$E$65),$BC108*($C108-SUM($D172:P172)),0)+IF(Q$71=$B108,$BC108*1*$C108)</f>
        <v>0</v>
      </c>
      <c r="R108" s="141">
        <f>IF(AND(R$135&gt;=($B108+1),R$135&lt;($B108+1)+$E$65),$BC108*($C108-SUM($D172:Q172)),0)+IF(R$71=$B108,$BC108*1*$C108)</f>
        <v>0</v>
      </c>
      <c r="S108" s="141">
        <f>IF(AND(S$135&gt;=($B108+1),S$135&lt;($B108+1)+$E$65),$BC108*($C108-SUM($D172:R172)),0)+IF(S$71=$B108,$BC108*1*$C108)</f>
        <v>0</v>
      </c>
      <c r="T108" s="141">
        <f>IF(AND(T$135&gt;=($B108+1),T$135&lt;($B108+1)+$E$65),$BC108*($C108-SUM($D172:S172)),0)+IF(T$71=$B108,$BC108*1*$C108)</f>
        <v>0</v>
      </c>
      <c r="U108" s="141">
        <f>IF(AND(U$135&gt;=($B108+1),U$135&lt;($B108+1)+$E$65),$BC108*($C108-SUM($D172:T172)),0)+IF(U$71=$B108,$BC108*1*$C108)</f>
        <v>0</v>
      </c>
      <c r="V108" s="141">
        <f>IF(AND(V$135&gt;=($B108+1),V$135&lt;($B108+1)+$E$65),$BC108*($C108-SUM($D172:U172)),0)+IF(V$71=$B108,$BC108*1*$C108)</f>
        <v>0</v>
      </c>
      <c r="W108" s="141">
        <f>IF(AND(W$135&gt;=($B108+1),W$135&lt;($B108+1)+$E$65),$BC108*($C108-SUM($D172:V172)),0)+IF(W$71=$B108,$BC108*1*$C108)</f>
        <v>0</v>
      </c>
      <c r="X108" s="141">
        <f>IF(AND(X$135&gt;=($B108+1),X$135&lt;($B108+1)+$E$65),$BC108*($C108-SUM($D172:W172)),0)+IF(X$71=$B108,$BC108*1*$C108)</f>
        <v>0</v>
      </c>
      <c r="Y108" s="141">
        <f>IF(AND(Y$135&gt;=($B108+1),Y$135&lt;($B108+1)+$E$65),$BC108*($C108-SUM($D172:X172)),0)+IF(Y$71=$B108,$BC108*1*$C108)</f>
        <v>0</v>
      </c>
      <c r="Z108" s="141">
        <f>IF(AND(Z$135&gt;=($B108+1),Z$135&lt;($B108+1)+$E$65),$BC108*($C108-SUM($D172:Y172)),0)+IF(Z$71=$B108,$BC108*1*$C108)</f>
        <v>0</v>
      </c>
      <c r="AA108" s="141">
        <f>IF(AND(AA$135&gt;=($B108+1),AA$135&lt;($B108+1)+$E$65),$BC108*($C108-SUM($D172:Z172)),0)+IF(AA$71=$B108,$BC108*1*$C108)</f>
        <v>0</v>
      </c>
      <c r="AB108" s="141">
        <f>IF(AND(AB$135&gt;=($B108+1),AB$135&lt;($B108+1)+$E$65),$BC108*($C108-SUM($D172:AA172)),0)+IF(AB$71=$B108,$BC108*1*$C108)</f>
        <v>0</v>
      </c>
      <c r="AC108" s="141">
        <f>IF(AND(AC$135&gt;=($B108+1),AC$135&lt;($B108+1)+$E$65),$BC108*($C108-SUM($D172:AB172)),0)+IF(AC$71=$B108,$BC108*1*$C108)</f>
        <v>0</v>
      </c>
      <c r="AD108" s="141">
        <f>IF(AND(AD$135&gt;=($B108+1),AD$135&lt;($B108+1)+$E$65),$BC108*($C108-SUM($D172:AC172)),0)+IF(AD$71=$B108,$BC108*1*$C108)</f>
        <v>0</v>
      </c>
      <c r="AE108" s="141">
        <f>IF(AND(AE$135&gt;=($B108+1),AE$135&lt;($B108+1)+$E$65),$BC108*($C108-SUM($D172:AD172)),0)+IF(AE$71=$B108,$BC108*1*$C108)</f>
        <v>0</v>
      </c>
      <c r="AF108" s="141">
        <f>IF(AND(AF$135&gt;=($B108+1),AF$135&lt;($B108+1)+$E$65),$BC108*($C108-SUM($D172:AE172)),0)+IF(AF$71=$B108,$BC108*1*$C108)</f>
        <v>0</v>
      </c>
      <c r="AG108" s="141">
        <f>IF(AND(AG$135&gt;=($B108+1),AG$135&lt;($B108+1)+$E$65),$BC108*($C108-SUM($D172:AF172)),0)+IF(AG$71=$B108,$BC108*1*$C108)</f>
        <v>0</v>
      </c>
      <c r="AH108" s="141">
        <f>IF(AND(AH$135&gt;=($B108+1),AH$135&lt;($B108+1)+$E$65),$BC108*($C108-SUM($D172:AG172)),0)+IF(AH$71=$B108,$BC108*1*$C108)</f>
        <v>0</v>
      </c>
      <c r="AI108" s="141">
        <f>IF(AND(AI$135&gt;=($B108+1),AI$135&lt;($B108+1)+$E$65),$BC108*($C108-SUM($D172:AH172)),0)+IF(AI$71=$B108,$BC108*1*$C108)</f>
        <v>0</v>
      </c>
      <c r="AJ108" s="141">
        <f>IF(AND(AJ$135&gt;=($B108+1),AJ$135&lt;($B108+1)+$E$65),$BC108*($C108-SUM($D172:AI172)),0)+IF(AJ$71=$B108,$BC108*1*$C108)</f>
        <v>0</v>
      </c>
      <c r="AK108" s="141">
        <f>IF(AND(AK$135&gt;=($B108+1),AK$135&lt;($B108+1)+$E$65),$BC108*($C108-SUM($D172:AJ172)),0)+IF(AK$71=$B108,$BC108*1*$C108)</f>
        <v>0</v>
      </c>
      <c r="AL108" s="141">
        <f>IF(AND(AL$135&gt;=($B108+1),AL$135&lt;($B108+1)+$E$65),$BC108*($C108-SUM($D172:AK172)),0)+IF(AL$71=$B108,$BC108*1*$C108)</f>
        <v>0</v>
      </c>
      <c r="AM108" s="141">
        <f>IF(AND(AM$135&gt;=($B108+1),AM$135&lt;($B108+1)+$E$65),$BC108*($C108-SUM($D172:AL172)),0)+IF(AM$71=$B108,$BC108*1*$C108)</f>
        <v>0</v>
      </c>
      <c r="AN108" s="141" t="e">
        <f>IF(AND(AN$135&gt;=($B108+1),AN$135&lt;($B108+1)+$E$65),$BC108*($C108-SUM($D172:AM172)),0)+IF(AN$71=$B108,$BC108*1*$C108)</f>
        <v>#REF!</v>
      </c>
      <c r="AO108" s="141" t="e">
        <f>IF(AND(AO$135&gt;=($B108+1),AO$135&lt;($B108+1)+$E$65),$BC108*($C108-SUM($D172:AN172)),0)+IF(AO$71=$B108,$BC108*1*$C108)</f>
        <v>#REF!</v>
      </c>
      <c r="AP108" s="141" t="e">
        <f>IF(AND(AP$135&gt;=($B108+1),AP$135&lt;($B108+1)+$E$65),$BC108*($C108-SUM($D172:AO172)),0)+IF(AP$71=$B108,$BC108*1*$C108)</f>
        <v>#REF!</v>
      </c>
      <c r="AQ108" s="141" t="e">
        <f>IF(AND(AQ$135&gt;=($B108+1),AQ$135&lt;($B108+1)+$E$65),$BC108*($C108-SUM($D172:AP172)),0)+IF(AQ$71=$B108,$BC108*1*$C108)</f>
        <v>#REF!</v>
      </c>
      <c r="AR108" s="141" t="e">
        <f>IF(AND(AR$135&gt;=($B108+1),AR$135&lt;($B108+1)+$E$65),$BC108*($C108-SUM($D172:AQ172)),0)+IF(AR$71=$B108,$BC108*1*$C108)</f>
        <v>#REF!</v>
      </c>
      <c r="AS108" s="141" t="e">
        <f>IF(AND(AS$135&gt;=($B108+1),AS$135&lt;($B108+1)+$E$65),$BC108*($C108-SUM($D172:AR172)),0)+IF(AS$71=$B108,$BC108*1*$C108)</f>
        <v>#REF!</v>
      </c>
      <c r="AT108" s="141" t="e">
        <f>IF(AND(AT$135&gt;=($B108+1),AT$135&lt;($B108+1)+$E$65),$BC108*($C108-SUM($D172:AS172)),0)+IF(AT$71=$B108,$BC108*1*$C108)</f>
        <v>#REF!</v>
      </c>
      <c r="AU108" s="141" t="e">
        <f>IF(AND(AU$135&gt;=($B108+1),AU$135&lt;($B108+1)+$E$65),$BC108*($C108-SUM($D172:AT172)),0)+IF(AU$71=$B108,$BC108*1*$C108)</f>
        <v>#REF!</v>
      </c>
      <c r="AV108" s="141" t="e">
        <f>IF(AND(AV$135&gt;=($B108+1),AV$135&lt;($B108+1)+$E$65),$BC108*($C108-SUM($D172:AU172)),0)+IF(AV$71=$B108,$BC108*1*$C108)</f>
        <v>#REF!</v>
      </c>
      <c r="AW108" s="141" t="e">
        <f>IF(AND(AW$135&gt;=($B108+1),AW$135&lt;($B108+1)+$E$65),$BC108*($C108-SUM($D172:AV172)),0)+IF(AW$71=$B108,$BC108*1*$C108)</f>
        <v>#REF!</v>
      </c>
      <c r="AX108" s="141" t="e">
        <f>IF(AND(AX$135&gt;=($B108+1),AX$135&lt;($B108+1)+$E$65),$BC108*($C108-SUM($D172:AW172)),0)+IF(AX$71=$B108,$BC108*1*$C108)</f>
        <v>#REF!</v>
      </c>
      <c r="AY108" s="141" t="e">
        <f>IF(AND(AY$135&gt;=($B108+1),AY$135&lt;($B108+1)+$E$65),$BC108*($C108-SUM($D172:AX172)),0)+IF(AY$71=$B108,$BC108*1*$C108)</f>
        <v>#REF!</v>
      </c>
      <c r="AZ108" s="141" t="e">
        <f>IF(AND(AZ$135&gt;=($B108+1),AZ$135&lt;($B108+1)+$E$65),$BC108*($C108-SUM($D172:AY172)),0)+IF(AZ$71=$B108,$BC108*1*$C108)</f>
        <v>#REF!</v>
      </c>
      <c r="BA108" s="141" t="e">
        <f>IF(AND(BA$135&gt;=($B108+1),BA$135&lt;($B108+1)+$E$65),$BC108*($C108-SUM($D172:AZ172)),0)+IF(BA$71=$B108,$BC108*1*$C108)</f>
        <v>#REF!</v>
      </c>
      <c r="BB108" s="141" t="e">
        <f>IF(AND(BB$135&gt;=($B108+1),BB$135&lt;($B108+1)+$E$65),$BC108*($C108-SUM($D172:BA172)),0)+IF(BB$71=$B108,$BC108*1*$C108)</f>
        <v>#REF!</v>
      </c>
      <c r="BC108" s="145" t="e">
        <f>#REF!</f>
        <v>#REF!</v>
      </c>
      <c r="BD108" s="146" t="e">
        <f ca="1">SUM(OFFSET($D$72,0,$B108-2000):OFFSET($D$122,0,$B108-2000))</f>
        <v>#REF!</v>
      </c>
    </row>
    <row r="109" spans="2:56">
      <c r="B109" s="139">
        <v>2037</v>
      </c>
      <c r="C109" s="144" t="e">
        <f t="shared" si="6"/>
        <v>#REF!</v>
      </c>
      <c r="D109" s="141">
        <f>IF(AND(D$135&gt;=($B109+1),D$135&lt;($B109+1)+$E$65),$BC109*($C109-SUM(C173:$D173)),0)+IF(D$71=$B109,$BC109*1*$C109)</f>
        <v>0</v>
      </c>
      <c r="E109" s="141">
        <f>IF(AND(E$135&gt;=($B109+1),E$135&lt;($B109+1)+$E$65),$BC109*($C109-SUM(D173:$D173)),0)+IF(E$71=$B109,$BC109*1*$C109)</f>
        <v>0</v>
      </c>
      <c r="F109" s="141">
        <f>IF(AND(F$135&gt;=($B109+1),F$135&lt;($B109+1)+$E$65),$BC109*($C109-SUM($D173:E173)),0)+IF(F$71=$B109,$BC109*1*$C109)</f>
        <v>0</v>
      </c>
      <c r="G109" s="141">
        <f>IF(AND(G$135&gt;=($B109+1),G$135&lt;($B109+1)+$E$65),$BC109*($C109-SUM($D173:F173)),0)+IF(G$71=$B109,$BC109*1*$C109)</f>
        <v>0</v>
      </c>
      <c r="H109" s="141">
        <f>IF(AND(H$135&gt;=($B109+1),H$135&lt;($B109+1)+$E$65),$BC109*($C109-SUM($D173:G173)),0)+IF(H$71=$B109,$BC109*1*$C109)</f>
        <v>0</v>
      </c>
      <c r="I109" s="141">
        <f>IF(AND(I$135&gt;=($B109+1),I$135&lt;($B109+1)+$E$65),$BC109*($C109-SUM($D173:H173)),0)+IF(I$71=$B109,$BC109*1*$C109)</f>
        <v>0</v>
      </c>
      <c r="J109" s="141">
        <f>IF(AND(J$135&gt;=($B109+1),J$135&lt;($B109+1)+$E$65),$BC109*($C109-SUM($D173:I173)),0)+IF(J$71=$B109,$BC109*1*$C109)</f>
        <v>0</v>
      </c>
      <c r="K109" s="141">
        <f>IF(AND(K$135&gt;=($B109+1),K$135&lt;($B109+1)+$E$65),$BC109*($C109-SUM($D173:J173)),0)+IF(K$71=$B109,$BC109*1*$C109)</f>
        <v>0</v>
      </c>
      <c r="L109" s="141">
        <f>IF(AND(L$135&gt;=($B109+1),L$135&lt;($B109+1)+$E$65),$BC109*($C109-SUM($D173:K173)),0)+IF(L$71=$B109,$BC109*1*$C109)</f>
        <v>0</v>
      </c>
      <c r="M109" s="141">
        <f>IF(AND(M$135&gt;=($B109+1),M$135&lt;($B109+1)+$E$65),$BC109*($C109-SUM($D173:L173)),0)+IF(M$71=$B109,$BC109*1*$C109)</f>
        <v>0</v>
      </c>
      <c r="N109" s="141">
        <f>IF(AND(N$135&gt;=($B109+1),N$135&lt;($B109+1)+$E$65),$BC109*($C109-SUM($D173:M173)),0)+IF(N$71=$B109,$BC109*1*$C109)</f>
        <v>0</v>
      </c>
      <c r="O109" s="141">
        <f>IF(AND(O$135&gt;=($B109+1),O$135&lt;($B109+1)+$E$65),$BC109*($C109-SUM($D173:N173)),0)+IF(O$71=$B109,$BC109*1*$C109)</f>
        <v>0</v>
      </c>
      <c r="P109" s="141">
        <f>IF(AND(P$135&gt;=($B109+1),P$135&lt;($B109+1)+$E$65),$BC109*($C109-SUM($D173:O173)),0)+IF(P$71=$B109,$BC109*1*$C109)</f>
        <v>0</v>
      </c>
      <c r="Q109" s="141">
        <f>IF(AND(Q$135&gt;=($B109+1),Q$135&lt;($B109+1)+$E$65),$BC109*($C109-SUM($D173:P173)),0)+IF(Q$71=$B109,$BC109*1*$C109)</f>
        <v>0</v>
      </c>
      <c r="R109" s="141">
        <f>IF(AND(R$135&gt;=($B109+1),R$135&lt;($B109+1)+$E$65),$BC109*($C109-SUM($D173:Q173)),0)+IF(R$71=$B109,$BC109*1*$C109)</f>
        <v>0</v>
      </c>
      <c r="S109" s="141">
        <f>IF(AND(S$135&gt;=($B109+1),S$135&lt;($B109+1)+$E$65),$BC109*($C109-SUM($D173:R173)),0)+IF(S$71=$B109,$BC109*1*$C109)</f>
        <v>0</v>
      </c>
      <c r="T109" s="141">
        <f>IF(AND(T$135&gt;=($B109+1),T$135&lt;($B109+1)+$E$65),$BC109*($C109-SUM($D173:S173)),0)+IF(T$71=$B109,$BC109*1*$C109)</f>
        <v>0</v>
      </c>
      <c r="U109" s="141">
        <f>IF(AND(U$135&gt;=($B109+1),U$135&lt;($B109+1)+$E$65),$BC109*($C109-SUM($D173:T173)),0)+IF(U$71=$B109,$BC109*1*$C109)</f>
        <v>0</v>
      </c>
      <c r="V109" s="141">
        <f>IF(AND(V$135&gt;=($B109+1),V$135&lt;($B109+1)+$E$65),$BC109*($C109-SUM($D173:U173)),0)+IF(V$71=$B109,$BC109*1*$C109)</f>
        <v>0</v>
      </c>
      <c r="W109" s="141">
        <f>IF(AND(W$135&gt;=($B109+1),W$135&lt;($B109+1)+$E$65),$BC109*($C109-SUM($D173:V173)),0)+IF(W$71=$B109,$BC109*1*$C109)</f>
        <v>0</v>
      </c>
      <c r="X109" s="141">
        <f>IF(AND(X$135&gt;=($B109+1),X$135&lt;($B109+1)+$E$65),$BC109*($C109-SUM($D173:W173)),0)+IF(X$71=$B109,$BC109*1*$C109)</f>
        <v>0</v>
      </c>
      <c r="Y109" s="141">
        <f>IF(AND(Y$135&gt;=($B109+1),Y$135&lt;($B109+1)+$E$65),$BC109*($C109-SUM($D173:X173)),0)+IF(Y$71=$B109,$BC109*1*$C109)</f>
        <v>0</v>
      </c>
      <c r="Z109" s="141">
        <f>IF(AND(Z$135&gt;=($B109+1),Z$135&lt;($B109+1)+$E$65),$BC109*($C109-SUM($D173:Y173)),0)+IF(Z$71=$B109,$BC109*1*$C109)</f>
        <v>0</v>
      </c>
      <c r="AA109" s="141">
        <f>IF(AND(AA$135&gt;=($B109+1),AA$135&lt;($B109+1)+$E$65),$BC109*($C109-SUM($D173:Z173)),0)+IF(AA$71=$B109,$BC109*1*$C109)</f>
        <v>0</v>
      </c>
      <c r="AB109" s="141">
        <f>IF(AND(AB$135&gt;=($B109+1),AB$135&lt;($B109+1)+$E$65),$BC109*($C109-SUM($D173:AA173)),0)+IF(AB$71=$B109,$BC109*1*$C109)</f>
        <v>0</v>
      </c>
      <c r="AC109" s="141">
        <f>IF(AND(AC$135&gt;=($B109+1),AC$135&lt;($B109+1)+$E$65),$BC109*($C109-SUM($D173:AB173)),0)+IF(AC$71=$B109,$BC109*1*$C109)</f>
        <v>0</v>
      </c>
      <c r="AD109" s="141">
        <f>IF(AND(AD$135&gt;=($B109+1),AD$135&lt;($B109+1)+$E$65),$BC109*($C109-SUM($D173:AC173)),0)+IF(AD$71=$B109,$BC109*1*$C109)</f>
        <v>0</v>
      </c>
      <c r="AE109" s="141">
        <f>IF(AND(AE$135&gt;=($B109+1),AE$135&lt;($B109+1)+$E$65),$BC109*($C109-SUM($D173:AD173)),0)+IF(AE$71=$B109,$BC109*1*$C109)</f>
        <v>0</v>
      </c>
      <c r="AF109" s="141">
        <f>IF(AND(AF$135&gt;=($B109+1),AF$135&lt;($B109+1)+$E$65),$BC109*($C109-SUM($D173:AE173)),0)+IF(AF$71=$B109,$BC109*1*$C109)</f>
        <v>0</v>
      </c>
      <c r="AG109" s="141">
        <f>IF(AND(AG$135&gt;=($B109+1),AG$135&lt;($B109+1)+$E$65),$BC109*($C109-SUM($D173:AF173)),0)+IF(AG$71=$B109,$BC109*1*$C109)</f>
        <v>0</v>
      </c>
      <c r="AH109" s="141">
        <f>IF(AND(AH$135&gt;=($B109+1),AH$135&lt;($B109+1)+$E$65),$BC109*($C109-SUM($D173:AG173)),0)+IF(AH$71=$B109,$BC109*1*$C109)</f>
        <v>0</v>
      </c>
      <c r="AI109" s="141">
        <f>IF(AND(AI$135&gt;=($B109+1),AI$135&lt;($B109+1)+$E$65),$BC109*($C109-SUM($D173:AH173)),0)+IF(AI$71=$B109,$BC109*1*$C109)</f>
        <v>0</v>
      </c>
      <c r="AJ109" s="141">
        <f>IF(AND(AJ$135&gt;=($B109+1),AJ$135&lt;($B109+1)+$E$65),$BC109*($C109-SUM($D173:AI173)),0)+IF(AJ$71=$B109,$BC109*1*$C109)</f>
        <v>0</v>
      </c>
      <c r="AK109" s="141">
        <f>IF(AND(AK$135&gt;=($B109+1),AK$135&lt;($B109+1)+$E$65),$BC109*($C109-SUM($D173:AJ173)),0)+IF(AK$71=$B109,$BC109*1*$C109)</f>
        <v>0</v>
      </c>
      <c r="AL109" s="141">
        <f>IF(AND(AL$135&gt;=($B109+1),AL$135&lt;($B109+1)+$E$65),$BC109*($C109-SUM($D173:AK173)),0)+IF(AL$71=$B109,$BC109*1*$C109)</f>
        <v>0</v>
      </c>
      <c r="AM109" s="141">
        <f>IF(AND(AM$135&gt;=($B109+1),AM$135&lt;($B109+1)+$E$65),$BC109*($C109-SUM($D173:AL173)),0)+IF(AM$71=$B109,$BC109*1*$C109)</f>
        <v>0</v>
      </c>
      <c r="AN109" s="141">
        <f>IF(AND(AN$135&gt;=($B109+1),AN$135&lt;($B109+1)+$E$65),$BC109*($C109-SUM($D173:AM173)),0)+IF(AN$71=$B109,$BC109*1*$C109)</f>
        <v>0</v>
      </c>
      <c r="AO109" s="141" t="e">
        <f>IF(AND(AO$135&gt;=($B109+1),AO$135&lt;($B109+1)+$E$65),$BC109*($C109-SUM($D173:AN173)),0)+IF(AO$71=$B109,$BC109*1*$C109)</f>
        <v>#REF!</v>
      </c>
      <c r="AP109" s="141" t="e">
        <f>IF(AND(AP$135&gt;=($B109+1),AP$135&lt;($B109+1)+$E$65),$BC109*($C109-SUM($D173:AO173)),0)+IF(AP$71=$B109,$BC109*1*$C109)</f>
        <v>#REF!</v>
      </c>
      <c r="AQ109" s="141" t="e">
        <f>IF(AND(AQ$135&gt;=($B109+1),AQ$135&lt;($B109+1)+$E$65),$BC109*($C109-SUM($D173:AP173)),0)+IF(AQ$71=$B109,$BC109*1*$C109)</f>
        <v>#REF!</v>
      </c>
      <c r="AR109" s="141" t="e">
        <f>IF(AND(AR$135&gt;=($B109+1),AR$135&lt;($B109+1)+$E$65),$BC109*($C109-SUM($D173:AQ173)),0)+IF(AR$71=$B109,$BC109*1*$C109)</f>
        <v>#REF!</v>
      </c>
      <c r="AS109" s="141" t="e">
        <f>IF(AND(AS$135&gt;=($B109+1),AS$135&lt;($B109+1)+$E$65),$BC109*($C109-SUM($D173:AR173)),0)+IF(AS$71=$B109,$BC109*1*$C109)</f>
        <v>#REF!</v>
      </c>
      <c r="AT109" s="141" t="e">
        <f>IF(AND(AT$135&gt;=($B109+1),AT$135&lt;($B109+1)+$E$65),$BC109*($C109-SUM($D173:AS173)),0)+IF(AT$71=$B109,$BC109*1*$C109)</f>
        <v>#REF!</v>
      </c>
      <c r="AU109" s="141" t="e">
        <f>IF(AND(AU$135&gt;=($B109+1),AU$135&lt;($B109+1)+$E$65),$BC109*($C109-SUM($D173:AT173)),0)+IF(AU$71=$B109,$BC109*1*$C109)</f>
        <v>#REF!</v>
      </c>
      <c r="AV109" s="141" t="e">
        <f>IF(AND(AV$135&gt;=($B109+1),AV$135&lt;($B109+1)+$E$65),$BC109*($C109-SUM($D173:AU173)),0)+IF(AV$71=$B109,$BC109*1*$C109)</f>
        <v>#REF!</v>
      </c>
      <c r="AW109" s="141" t="e">
        <f>IF(AND(AW$135&gt;=($B109+1),AW$135&lt;($B109+1)+$E$65),$BC109*($C109-SUM($D173:AV173)),0)+IF(AW$71=$B109,$BC109*1*$C109)</f>
        <v>#REF!</v>
      </c>
      <c r="AX109" s="141" t="e">
        <f>IF(AND(AX$135&gt;=($B109+1),AX$135&lt;($B109+1)+$E$65),$BC109*($C109-SUM($D173:AW173)),0)+IF(AX$71=$B109,$BC109*1*$C109)</f>
        <v>#REF!</v>
      </c>
      <c r="AY109" s="141" t="e">
        <f>IF(AND(AY$135&gt;=($B109+1),AY$135&lt;($B109+1)+$E$65),$BC109*($C109-SUM($D173:AX173)),0)+IF(AY$71=$B109,$BC109*1*$C109)</f>
        <v>#REF!</v>
      </c>
      <c r="AZ109" s="141" t="e">
        <f>IF(AND(AZ$135&gt;=($B109+1),AZ$135&lt;($B109+1)+$E$65),$BC109*($C109-SUM($D173:AY173)),0)+IF(AZ$71=$B109,$BC109*1*$C109)</f>
        <v>#REF!</v>
      </c>
      <c r="BA109" s="141" t="e">
        <f>IF(AND(BA$135&gt;=($B109+1),BA$135&lt;($B109+1)+$E$65),$BC109*($C109-SUM($D173:AZ173)),0)+IF(BA$71=$B109,$BC109*1*$C109)</f>
        <v>#REF!</v>
      </c>
      <c r="BB109" s="141" t="e">
        <f>IF(AND(BB$135&gt;=($B109+1),BB$135&lt;($B109+1)+$E$65),$BC109*($C109-SUM($D173:BA173)),0)+IF(BB$71=$B109,$BC109*1*$C109)</f>
        <v>#REF!</v>
      </c>
      <c r="BC109" s="145" t="e">
        <f>#REF!</f>
        <v>#REF!</v>
      </c>
      <c r="BD109" s="146" t="e">
        <f ca="1">SUM(OFFSET($D$72,0,$B109-2000):OFFSET($D$122,0,$B109-2000))</f>
        <v>#REF!</v>
      </c>
    </row>
    <row r="110" spans="2:56">
      <c r="B110" s="139">
        <v>2038</v>
      </c>
      <c r="C110" s="144" t="e">
        <f t="shared" si="6"/>
        <v>#REF!</v>
      </c>
      <c r="D110" s="141">
        <f>IF(AND(D$135&gt;=($B110+1),D$135&lt;($B110+1)+$E$65),$BC110*($C110-SUM(C174:$D174)),0)+IF(D$71=$B110,$BC110*1*$C110)</f>
        <v>0</v>
      </c>
      <c r="E110" s="141">
        <f>IF(AND(E$135&gt;=($B110+1),E$135&lt;($B110+1)+$E$65),$BC110*($C110-SUM(D174:$D174)),0)+IF(E$71=$B110,$BC110*1*$C110)</f>
        <v>0</v>
      </c>
      <c r="F110" s="141">
        <f>IF(AND(F$135&gt;=($B110+1),F$135&lt;($B110+1)+$E$65),$BC110*($C110-SUM($D174:E174)),0)+IF(F$71=$B110,$BC110*1*$C110)</f>
        <v>0</v>
      </c>
      <c r="G110" s="141">
        <f>IF(AND(G$135&gt;=($B110+1),G$135&lt;($B110+1)+$E$65),$BC110*($C110-SUM($D174:F174)),0)+IF(G$71=$B110,$BC110*1*$C110)</f>
        <v>0</v>
      </c>
      <c r="H110" s="141">
        <f>IF(AND(H$135&gt;=($B110+1),H$135&lt;($B110+1)+$E$65),$BC110*($C110-SUM($D174:G174)),0)+IF(H$71=$B110,$BC110*1*$C110)</f>
        <v>0</v>
      </c>
      <c r="I110" s="141">
        <f>IF(AND(I$135&gt;=($B110+1),I$135&lt;($B110+1)+$E$65),$BC110*($C110-SUM($D174:H174)),0)+IF(I$71=$B110,$BC110*1*$C110)</f>
        <v>0</v>
      </c>
      <c r="J110" s="141">
        <f>IF(AND(J$135&gt;=($B110+1),J$135&lt;($B110+1)+$E$65),$BC110*($C110-SUM($D174:I174)),0)+IF(J$71=$B110,$BC110*1*$C110)</f>
        <v>0</v>
      </c>
      <c r="K110" s="141">
        <f>IF(AND(K$135&gt;=($B110+1),K$135&lt;($B110+1)+$E$65),$BC110*($C110-SUM($D174:J174)),0)+IF(K$71=$B110,$BC110*1*$C110)</f>
        <v>0</v>
      </c>
      <c r="L110" s="141">
        <f>IF(AND(L$135&gt;=($B110+1),L$135&lt;($B110+1)+$E$65),$BC110*($C110-SUM($D174:K174)),0)+IF(L$71=$B110,$BC110*1*$C110)</f>
        <v>0</v>
      </c>
      <c r="M110" s="141">
        <f>IF(AND(M$135&gt;=($B110+1),M$135&lt;($B110+1)+$E$65),$BC110*($C110-SUM($D174:L174)),0)+IF(M$71=$B110,$BC110*1*$C110)</f>
        <v>0</v>
      </c>
      <c r="N110" s="141">
        <f>IF(AND(N$135&gt;=($B110+1),N$135&lt;($B110+1)+$E$65),$BC110*($C110-SUM($D174:M174)),0)+IF(N$71=$B110,$BC110*1*$C110)</f>
        <v>0</v>
      </c>
      <c r="O110" s="141">
        <f>IF(AND(O$135&gt;=($B110+1),O$135&lt;($B110+1)+$E$65),$BC110*($C110-SUM($D174:N174)),0)+IF(O$71=$B110,$BC110*1*$C110)</f>
        <v>0</v>
      </c>
      <c r="P110" s="141">
        <f>IF(AND(P$135&gt;=($B110+1),P$135&lt;($B110+1)+$E$65),$BC110*($C110-SUM($D174:O174)),0)+IF(P$71=$B110,$BC110*1*$C110)</f>
        <v>0</v>
      </c>
      <c r="Q110" s="141">
        <f>IF(AND(Q$135&gt;=($B110+1),Q$135&lt;($B110+1)+$E$65),$BC110*($C110-SUM($D174:P174)),0)+IF(Q$71=$B110,$BC110*1*$C110)</f>
        <v>0</v>
      </c>
      <c r="R110" s="141">
        <f>IF(AND(R$135&gt;=($B110+1),R$135&lt;($B110+1)+$E$65),$BC110*($C110-SUM($D174:Q174)),0)+IF(R$71=$B110,$BC110*1*$C110)</f>
        <v>0</v>
      </c>
      <c r="S110" s="141">
        <f>IF(AND(S$135&gt;=($B110+1),S$135&lt;($B110+1)+$E$65),$BC110*($C110-SUM($D174:R174)),0)+IF(S$71=$B110,$BC110*1*$C110)</f>
        <v>0</v>
      </c>
      <c r="T110" s="141">
        <f>IF(AND(T$135&gt;=($B110+1),T$135&lt;($B110+1)+$E$65),$BC110*($C110-SUM($D174:S174)),0)+IF(T$71=$B110,$BC110*1*$C110)</f>
        <v>0</v>
      </c>
      <c r="U110" s="141">
        <f>IF(AND(U$135&gt;=($B110+1),U$135&lt;($B110+1)+$E$65),$BC110*($C110-SUM($D174:T174)),0)+IF(U$71=$B110,$BC110*1*$C110)</f>
        <v>0</v>
      </c>
      <c r="V110" s="141">
        <f>IF(AND(V$135&gt;=($B110+1),V$135&lt;($B110+1)+$E$65),$BC110*($C110-SUM($D174:U174)),0)+IF(V$71=$B110,$BC110*1*$C110)</f>
        <v>0</v>
      </c>
      <c r="W110" s="141">
        <f>IF(AND(W$135&gt;=($B110+1),W$135&lt;($B110+1)+$E$65),$BC110*($C110-SUM($D174:V174)),0)+IF(W$71=$B110,$BC110*1*$C110)</f>
        <v>0</v>
      </c>
      <c r="X110" s="141">
        <f>IF(AND(X$135&gt;=($B110+1),X$135&lt;($B110+1)+$E$65),$BC110*($C110-SUM($D174:W174)),0)+IF(X$71=$B110,$BC110*1*$C110)</f>
        <v>0</v>
      </c>
      <c r="Y110" s="141">
        <f>IF(AND(Y$135&gt;=($B110+1),Y$135&lt;($B110+1)+$E$65),$BC110*($C110-SUM($D174:X174)),0)+IF(Y$71=$B110,$BC110*1*$C110)</f>
        <v>0</v>
      </c>
      <c r="Z110" s="141">
        <f>IF(AND(Z$135&gt;=($B110+1),Z$135&lt;($B110+1)+$E$65),$BC110*($C110-SUM($D174:Y174)),0)+IF(Z$71=$B110,$BC110*1*$C110)</f>
        <v>0</v>
      </c>
      <c r="AA110" s="141">
        <f>IF(AND(AA$135&gt;=($B110+1),AA$135&lt;($B110+1)+$E$65),$BC110*($C110-SUM($D174:Z174)),0)+IF(AA$71=$B110,$BC110*1*$C110)</f>
        <v>0</v>
      </c>
      <c r="AB110" s="141">
        <f>IF(AND(AB$135&gt;=($B110+1),AB$135&lt;($B110+1)+$E$65),$BC110*($C110-SUM($D174:AA174)),0)+IF(AB$71=$B110,$BC110*1*$C110)</f>
        <v>0</v>
      </c>
      <c r="AC110" s="141">
        <f>IF(AND(AC$135&gt;=($B110+1),AC$135&lt;($B110+1)+$E$65),$BC110*($C110-SUM($D174:AB174)),0)+IF(AC$71=$B110,$BC110*1*$C110)</f>
        <v>0</v>
      </c>
      <c r="AD110" s="141">
        <f>IF(AND(AD$135&gt;=($B110+1),AD$135&lt;($B110+1)+$E$65),$BC110*($C110-SUM($D174:AC174)),0)+IF(AD$71=$B110,$BC110*1*$C110)</f>
        <v>0</v>
      </c>
      <c r="AE110" s="141">
        <f>IF(AND(AE$135&gt;=($B110+1),AE$135&lt;($B110+1)+$E$65),$BC110*($C110-SUM($D174:AD174)),0)+IF(AE$71=$B110,$BC110*1*$C110)</f>
        <v>0</v>
      </c>
      <c r="AF110" s="141">
        <f>IF(AND(AF$135&gt;=($B110+1),AF$135&lt;($B110+1)+$E$65),$BC110*($C110-SUM($D174:AE174)),0)+IF(AF$71=$B110,$BC110*1*$C110)</f>
        <v>0</v>
      </c>
      <c r="AG110" s="141">
        <f>IF(AND(AG$135&gt;=($B110+1),AG$135&lt;($B110+1)+$E$65),$BC110*($C110-SUM($D174:AF174)),0)+IF(AG$71=$B110,$BC110*1*$C110)</f>
        <v>0</v>
      </c>
      <c r="AH110" s="141">
        <f>IF(AND(AH$135&gt;=($B110+1),AH$135&lt;($B110+1)+$E$65),$BC110*($C110-SUM($D174:AG174)),0)+IF(AH$71=$B110,$BC110*1*$C110)</f>
        <v>0</v>
      </c>
      <c r="AI110" s="141">
        <f>IF(AND(AI$135&gt;=($B110+1),AI$135&lt;($B110+1)+$E$65),$BC110*($C110-SUM($D174:AH174)),0)+IF(AI$71=$B110,$BC110*1*$C110)</f>
        <v>0</v>
      </c>
      <c r="AJ110" s="141">
        <f>IF(AND(AJ$135&gt;=($B110+1),AJ$135&lt;($B110+1)+$E$65),$BC110*($C110-SUM($D174:AI174)),0)+IF(AJ$71=$B110,$BC110*1*$C110)</f>
        <v>0</v>
      </c>
      <c r="AK110" s="141">
        <f>IF(AND(AK$135&gt;=($B110+1),AK$135&lt;($B110+1)+$E$65),$BC110*($C110-SUM($D174:AJ174)),0)+IF(AK$71=$B110,$BC110*1*$C110)</f>
        <v>0</v>
      </c>
      <c r="AL110" s="141">
        <f>IF(AND(AL$135&gt;=($B110+1),AL$135&lt;($B110+1)+$E$65),$BC110*($C110-SUM($D174:AK174)),0)+IF(AL$71=$B110,$BC110*1*$C110)</f>
        <v>0</v>
      </c>
      <c r="AM110" s="141">
        <f>IF(AND(AM$135&gt;=($B110+1),AM$135&lt;($B110+1)+$E$65),$BC110*($C110-SUM($D174:AL174)),0)+IF(AM$71=$B110,$BC110*1*$C110)</f>
        <v>0</v>
      </c>
      <c r="AN110" s="141">
        <f>IF(AND(AN$135&gt;=($B110+1),AN$135&lt;($B110+1)+$E$65),$BC110*($C110-SUM($D174:AM174)),0)+IF(AN$71=$B110,$BC110*1*$C110)</f>
        <v>0</v>
      </c>
      <c r="AO110" s="141">
        <f>IF(AND(AO$135&gt;=($B110+1),AO$135&lt;($B110+1)+$E$65),$BC110*($C110-SUM($D174:AN174)),0)+IF(AO$71=$B110,$BC110*1*$C110)</f>
        <v>0</v>
      </c>
      <c r="AP110" s="141" t="e">
        <f>IF(AND(AP$135&gt;=($B110+1),AP$135&lt;($B110+1)+$E$65),$BC110*($C110-SUM($D174:AO174)),0)+IF(AP$71=$B110,$BC110*1*$C110)</f>
        <v>#REF!</v>
      </c>
      <c r="AQ110" s="141" t="e">
        <f>IF(AND(AQ$135&gt;=($B110+1),AQ$135&lt;($B110+1)+$E$65),$BC110*($C110-SUM($D174:AP174)),0)+IF(AQ$71=$B110,$BC110*1*$C110)</f>
        <v>#REF!</v>
      </c>
      <c r="AR110" s="141" t="e">
        <f>IF(AND(AR$135&gt;=($B110+1),AR$135&lt;($B110+1)+$E$65),$BC110*($C110-SUM($D174:AQ174)),0)+IF(AR$71=$B110,$BC110*1*$C110)</f>
        <v>#REF!</v>
      </c>
      <c r="AS110" s="141" t="e">
        <f>IF(AND(AS$135&gt;=($B110+1),AS$135&lt;($B110+1)+$E$65),$BC110*($C110-SUM($D174:AR174)),0)+IF(AS$71=$B110,$BC110*1*$C110)</f>
        <v>#REF!</v>
      </c>
      <c r="AT110" s="141" t="e">
        <f>IF(AND(AT$135&gt;=($B110+1),AT$135&lt;($B110+1)+$E$65),$BC110*($C110-SUM($D174:AS174)),0)+IF(AT$71=$B110,$BC110*1*$C110)</f>
        <v>#REF!</v>
      </c>
      <c r="AU110" s="141" t="e">
        <f>IF(AND(AU$135&gt;=($B110+1),AU$135&lt;($B110+1)+$E$65),$BC110*($C110-SUM($D174:AT174)),0)+IF(AU$71=$B110,$BC110*1*$C110)</f>
        <v>#REF!</v>
      </c>
      <c r="AV110" s="141" t="e">
        <f>IF(AND(AV$135&gt;=($B110+1),AV$135&lt;($B110+1)+$E$65),$BC110*($C110-SUM($D174:AU174)),0)+IF(AV$71=$B110,$BC110*1*$C110)</f>
        <v>#REF!</v>
      </c>
      <c r="AW110" s="141" t="e">
        <f>IF(AND(AW$135&gt;=($B110+1),AW$135&lt;($B110+1)+$E$65),$BC110*($C110-SUM($D174:AV174)),0)+IF(AW$71=$B110,$BC110*1*$C110)</f>
        <v>#REF!</v>
      </c>
      <c r="AX110" s="141" t="e">
        <f>IF(AND(AX$135&gt;=($B110+1),AX$135&lt;($B110+1)+$E$65),$BC110*($C110-SUM($D174:AW174)),0)+IF(AX$71=$B110,$BC110*1*$C110)</f>
        <v>#REF!</v>
      </c>
      <c r="AY110" s="141" t="e">
        <f>IF(AND(AY$135&gt;=($B110+1),AY$135&lt;($B110+1)+$E$65),$BC110*($C110-SUM($D174:AX174)),0)+IF(AY$71=$B110,$BC110*1*$C110)</f>
        <v>#REF!</v>
      </c>
      <c r="AZ110" s="141" t="e">
        <f>IF(AND(AZ$135&gt;=($B110+1),AZ$135&lt;($B110+1)+$E$65),$BC110*($C110-SUM($D174:AY174)),0)+IF(AZ$71=$B110,$BC110*1*$C110)</f>
        <v>#REF!</v>
      </c>
      <c r="BA110" s="141" t="e">
        <f>IF(AND(BA$135&gt;=($B110+1),BA$135&lt;($B110+1)+$E$65),$BC110*($C110-SUM($D174:AZ174)),0)+IF(BA$71=$B110,$BC110*1*$C110)</f>
        <v>#REF!</v>
      </c>
      <c r="BB110" s="141" t="e">
        <f>IF(AND(BB$135&gt;=($B110+1),BB$135&lt;($B110+1)+$E$65),$BC110*($C110-SUM($D174:BA174)),0)+IF(BB$71=$B110,$BC110*1*$C110)</f>
        <v>#REF!</v>
      </c>
      <c r="BC110" s="145" t="e">
        <f>#REF!</f>
        <v>#REF!</v>
      </c>
      <c r="BD110" s="146" t="e">
        <f ca="1">SUM(OFFSET($D$72,0,$B110-2000):OFFSET($D$122,0,$B110-2000))</f>
        <v>#REF!</v>
      </c>
    </row>
    <row r="111" spans="2:56">
      <c r="B111" s="139">
        <v>2039</v>
      </c>
      <c r="C111" s="144" t="e">
        <f t="shared" si="6"/>
        <v>#REF!</v>
      </c>
      <c r="D111" s="141">
        <f>IF(AND(D$135&gt;=($B111+1),D$135&lt;($B111+1)+$E$65),$BC111*($C111-SUM(C175:$D175)),0)+IF(D$71=$B111,$BC111*1*$C111)</f>
        <v>0</v>
      </c>
      <c r="E111" s="141">
        <f>IF(AND(E$135&gt;=($B111+1),E$135&lt;($B111+1)+$E$65),$BC111*($C111-SUM(D175:$D175)),0)+IF(E$71=$B111,$BC111*1*$C111)</f>
        <v>0</v>
      </c>
      <c r="F111" s="141">
        <f>IF(AND(F$135&gt;=($B111+1),F$135&lt;($B111+1)+$E$65),$BC111*($C111-SUM($D175:E175)),0)+IF(F$71=$B111,$BC111*1*$C111)</f>
        <v>0</v>
      </c>
      <c r="G111" s="141">
        <f>IF(AND(G$135&gt;=($B111+1),G$135&lt;($B111+1)+$E$65),$BC111*($C111-SUM($D175:F175)),0)+IF(G$71=$B111,$BC111*1*$C111)</f>
        <v>0</v>
      </c>
      <c r="H111" s="141">
        <f>IF(AND(H$135&gt;=($B111+1),H$135&lt;($B111+1)+$E$65),$BC111*($C111-SUM($D175:G175)),0)+IF(H$71=$B111,$BC111*1*$C111)</f>
        <v>0</v>
      </c>
      <c r="I111" s="141">
        <f>IF(AND(I$135&gt;=($B111+1),I$135&lt;($B111+1)+$E$65),$BC111*($C111-SUM($D175:H175)),0)+IF(I$71=$B111,$BC111*1*$C111)</f>
        <v>0</v>
      </c>
      <c r="J111" s="141">
        <f>IF(AND(J$135&gt;=($B111+1),J$135&lt;($B111+1)+$E$65),$BC111*($C111-SUM($D175:I175)),0)+IF(J$71=$B111,$BC111*1*$C111)</f>
        <v>0</v>
      </c>
      <c r="K111" s="141">
        <f>IF(AND(K$135&gt;=($B111+1),K$135&lt;($B111+1)+$E$65),$BC111*($C111-SUM($D175:J175)),0)+IF(K$71=$B111,$BC111*1*$C111)</f>
        <v>0</v>
      </c>
      <c r="L111" s="141">
        <f>IF(AND(L$135&gt;=($B111+1),L$135&lt;($B111+1)+$E$65),$BC111*($C111-SUM($D175:K175)),0)+IF(L$71=$B111,$BC111*1*$C111)</f>
        <v>0</v>
      </c>
      <c r="M111" s="141">
        <f>IF(AND(M$135&gt;=($B111+1),M$135&lt;($B111+1)+$E$65),$BC111*($C111-SUM($D175:L175)),0)+IF(M$71=$B111,$BC111*1*$C111)</f>
        <v>0</v>
      </c>
      <c r="N111" s="141">
        <f>IF(AND(N$135&gt;=($B111+1),N$135&lt;($B111+1)+$E$65),$BC111*($C111-SUM($D175:M175)),0)+IF(N$71=$B111,$BC111*1*$C111)</f>
        <v>0</v>
      </c>
      <c r="O111" s="141">
        <f>IF(AND(O$135&gt;=($B111+1),O$135&lt;($B111+1)+$E$65),$BC111*($C111-SUM($D175:N175)),0)+IF(O$71=$B111,$BC111*1*$C111)</f>
        <v>0</v>
      </c>
      <c r="P111" s="141">
        <f>IF(AND(P$135&gt;=($B111+1),P$135&lt;($B111+1)+$E$65),$BC111*($C111-SUM($D175:O175)),0)+IF(P$71=$B111,$BC111*1*$C111)</f>
        <v>0</v>
      </c>
      <c r="Q111" s="141">
        <f>IF(AND(Q$135&gt;=($B111+1),Q$135&lt;($B111+1)+$E$65),$BC111*($C111-SUM($D175:P175)),0)+IF(Q$71=$B111,$BC111*1*$C111)</f>
        <v>0</v>
      </c>
      <c r="R111" s="141">
        <f>IF(AND(R$135&gt;=($B111+1),R$135&lt;($B111+1)+$E$65),$BC111*($C111-SUM($D175:Q175)),0)+IF(R$71=$B111,$BC111*1*$C111)</f>
        <v>0</v>
      </c>
      <c r="S111" s="141">
        <f>IF(AND(S$135&gt;=($B111+1),S$135&lt;($B111+1)+$E$65),$BC111*($C111-SUM($D175:R175)),0)+IF(S$71=$B111,$BC111*1*$C111)</f>
        <v>0</v>
      </c>
      <c r="T111" s="141">
        <f>IF(AND(T$135&gt;=($B111+1),T$135&lt;($B111+1)+$E$65),$BC111*($C111-SUM($D175:S175)),0)+IF(T$71=$B111,$BC111*1*$C111)</f>
        <v>0</v>
      </c>
      <c r="U111" s="141">
        <f>IF(AND(U$135&gt;=($B111+1),U$135&lt;($B111+1)+$E$65),$BC111*($C111-SUM($D175:T175)),0)+IF(U$71=$B111,$BC111*1*$C111)</f>
        <v>0</v>
      </c>
      <c r="V111" s="141">
        <f>IF(AND(V$135&gt;=($B111+1),V$135&lt;($B111+1)+$E$65),$BC111*($C111-SUM($D175:U175)),0)+IF(V$71=$B111,$BC111*1*$C111)</f>
        <v>0</v>
      </c>
      <c r="W111" s="141">
        <f>IF(AND(W$135&gt;=($B111+1),W$135&lt;($B111+1)+$E$65),$BC111*($C111-SUM($D175:V175)),0)+IF(W$71=$B111,$BC111*1*$C111)</f>
        <v>0</v>
      </c>
      <c r="X111" s="141">
        <f>IF(AND(X$135&gt;=($B111+1),X$135&lt;($B111+1)+$E$65),$BC111*($C111-SUM($D175:W175)),0)+IF(X$71=$B111,$BC111*1*$C111)</f>
        <v>0</v>
      </c>
      <c r="Y111" s="141">
        <f>IF(AND(Y$135&gt;=($B111+1),Y$135&lt;($B111+1)+$E$65),$BC111*($C111-SUM($D175:X175)),0)+IF(Y$71=$B111,$BC111*1*$C111)</f>
        <v>0</v>
      </c>
      <c r="Z111" s="141">
        <f>IF(AND(Z$135&gt;=($B111+1),Z$135&lt;($B111+1)+$E$65),$BC111*($C111-SUM($D175:Y175)),0)+IF(Z$71=$B111,$BC111*1*$C111)</f>
        <v>0</v>
      </c>
      <c r="AA111" s="141">
        <f>IF(AND(AA$135&gt;=($B111+1),AA$135&lt;($B111+1)+$E$65),$BC111*($C111-SUM($D175:Z175)),0)+IF(AA$71=$B111,$BC111*1*$C111)</f>
        <v>0</v>
      </c>
      <c r="AB111" s="141">
        <f>IF(AND(AB$135&gt;=($B111+1),AB$135&lt;($B111+1)+$E$65),$BC111*($C111-SUM($D175:AA175)),0)+IF(AB$71=$B111,$BC111*1*$C111)</f>
        <v>0</v>
      </c>
      <c r="AC111" s="141">
        <f>IF(AND(AC$135&gt;=($B111+1),AC$135&lt;($B111+1)+$E$65),$BC111*($C111-SUM($D175:AB175)),0)+IF(AC$71=$B111,$BC111*1*$C111)</f>
        <v>0</v>
      </c>
      <c r="AD111" s="141">
        <f>IF(AND(AD$135&gt;=($B111+1),AD$135&lt;($B111+1)+$E$65),$BC111*($C111-SUM($D175:AC175)),0)+IF(AD$71=$B111,$BC111*1*$C111)</f>
        <v>0</v>
      </c>
      <c r="AE111" s="141">
        <f>IF(AND(AE$135&gt;=($B111+1),AE$135&lt;($B111+1)+$E$65),$BC111*($C111-SUM($D175:AD175)),0)+IF(AE$71=$B111,$BC111*1*$C111)</f>
        <v>0</v>
      </c>
      <c r="AF111" s="141">
        <f>IF(AND(AF$135&gt;=($B111+1),AF$135&lt;($B111+1)+$E$65),$BC111*($C111-SUM($D175:AE175)),0)+IF(AF$71=$B111,$BC111*1*$C111)</f>
        <v>0</v>
      </c>
      <c r="AG111" s="141">
        <f>IF(AND(AG$135&gt;=($B111+1),AG$135&lt;($B111+1)+$E$65),$BC111*($C111-SUM($D175:AF175)),0)+IF(AG$71=$B111,$BC111*1*$C111)</f>
        <v>0</v>
      </c>
      <c r="AH111" s="141">
        <f>IF(AND(AH$135&gt;=($B111+1),AH$135&lt;($B111+1)+$E$65),$BC111*($C111-SUM($D175:AG175)),0)+IF(AH$71=$B111,$BC111*1*$C111)</f>
        <v>0</v>
      </c>
      <c r="AI111" s="141">
        <f>IF(AND(AI$135&gt;=($B111+1),AI$135&lt;($B111+1)+$E$65),$BC111*($C111-SUM($D175:AH175)),0)+IF(AI$71=$B111,$BC111*1*$C111)</f>
        <v>0</v>
      </c>
      <c r="AJ111" s="141">
        <f>IF(AND(AJ$135&gt;=($B111+1),AJ$135&lt;($B111+1)+$E$65),$BC111*($C111-SUM($D175:AI175)),0)+IF(AJ$71=$B111,$BC111*1*$C111)</f>
        <v>0</v>
      </c>
      <c r="AK111" s="141">
        <f>IF(AND(AK$135&gt;=($B111+1),AK$135&lt;($B111+1)+$E$65),$BC111*($C111-SUM($D175:AJ175)),0)+IF(AK$71=$B111,$BC111*1*$C111)</f>
        <v>0</v>
      </c>
      <c r="AL111" s="141">
        <f>IF(AND(AL$135&gt;=($B111+1),AL$135&lt;($B111+1)+$E$65),$BC111*($C111-SUM($D175:AK175)),0)+IF(AL$71=$B111,$BC111*1*$C111)</f>
        <v>0</v>
      </c>
      <c r="AM111" s="141">
        <f>IF(AND(AM$135&gt;=($B111+1),AM$135&lt;($B111+1)+$E$65),$BC111*($C111-SUM($D175:AL175)),0)+IF(AM$71=$B111,$BC111*1*$C111)</f>
        <v>0</v>
      </c>
      <c r="AN111" s="141">
        <f>IF(AND(AN$135&gt;=($B111+1),AN$135&lt;($B111+1)+$E$65),$BC111*($C111-SUM($D175:AM175)),0)+IF(AN$71=$B111,$BC111*1*$C111)</f>
        <v>0</v>
      </c>
      <c r="AO111" s="141">
        <f>IF(AND(AO$135&gt;=($B111+1),AO$135&lt;($B111+1)+$E$65),$BC111*($C111-SUM($D175:AN175)),0)+IF(AO$71=$B111,$BC111*1*$C111)</f>
        <v>0</v>
      </c>
      <c r="AP111" s="141">
        <f>IF(AND(AP$135&gt;=($B111+1),AP$135&lt;($B111+1)+$E$65),$BC111*($C111-SUM($D175:AO175)),0)+IF(AP$71=$B111,$BC111*1*$C111)</f>
        <v>0</v>
      </c>
      <c r="AQ111" s="141" t="e">
        <f>IF(AND(AQ$135&gt;=($B111+1),AQ$135&lt;($B111+1)+$E$65),$BC111*($C111-SUM($D175:AP175)),0)+IF(AQ$71=$B111,$BC111*1*$C111)</f>
        <v>#REF!</v>
      </c>
      <c r="AR111" s="141" t="e">
        <f>IF(AND(AR$135&gt;=($B111+1),AR$135&lt;($B111+1)+$E$65),$BC111*($C111-SUM($D175:AQ175)),0)+IF(AR$71=$B111,$BC111*1*$C111)</f>
        <v>#REF!</v>
      </c>
      <c r="AS111" s="141" t="e">
        <f>IF(AND(AS$135&gt;=($B111+1),AS$135&lt;($B111+1)+$E$65),$BC111*($C111-SUM($D175:AR175)),0)+IF(AS$71=$B111,$BC111*1*$C111)</f>
        <v>#REF!</v>
      </c>
      <c r="AT111" s="141" t="e">
        <f>IF(AND(AT$135&gt;=($B111+1),AT$135&lt;($B111+1)+$E$65),$BC111*($C111-SUM($D175:AS175)),0)+IF(AT$71=$B111,$BC111*1*$C111)</f>
        <v>#REF!</v>
      </c>
      <c r="AU111" s="141" t="e">
        <f>IF(AND(AU$135&gt;=($B111+1),AU$135&lt;($B111+1)+$E$65),$BC111*($C111-SUM($D175:AT175)),0)+IF(AU$71=$B111,$BC111*1*$C111)</f>
        <v>#REF!</v>
      </c>
      <c r="AV111" s="141" t="e">
        <f>IF(AND(AV$135&gt;=($B111+1),AV$135&lt;($B111+1)+$E$65),$BC111*($C111-SUM($D175:AU175)),0)+IF(AV$71=$B111,$BC111*1*$C111)</f>
        <v>#REF!</v>
      </c>
      <c r="AW111" s="141" t="e">
        <f>IF(AND(AW$135&gt;=($B111+1),AW$135&lt;($B111+1)+$E$65),$BC111*($C111-SUM($D175:AV175)),0)+IF(AW$71=$B111,$BC111*1*$C111)</f>
        <v>#REF!</v>
      </c>
      <c r="AX111" s="141" t="e">
        <f>IF(AND(AX$135&gt;=($B111+1),AX$135&lt;($B111+1)+$E$65),$BC111*($C111-SUM($D175:AW175)),0)+IF(AX$71=$B111,$BC111*1*$C111)</f>
        <v>#REF!</v>
      </c>
      <c r="AY111" s="141" t="e">
        <f>IF(AND(AY$135&gt;=($B111+1),AY$135&lt;($B111+1)+$E$65),$BC111*($C111-SUM($D175:AX175)),0)+IF(AY$71=$B111,$BC111*1*$C111)</f>
        <v>#REF!</v>
      </c>
      <c r="AZ111" s="141" t="e">
        <f>IF(AND(AZ$135&gt;=($B111+1),AZ$135&lt;($B111+1)+$E$65),$BC111*($C111-SUM($D175:AY175)),0)+IF(AZ$71=$B111,$BC111*1*$C111)</f>
        <v>#REF!</v>
      </c>
      <c r="BA111" s="141" t="e">
        <f>IF(AND(BA$135&gt;=($B111+1),BA$135&lt;($B111+1)+$E$65),$BC111*($C111-SUM($D175:AZ175)),0)+IF(BA$71=$B111,$BC111*1*$C111)</f>
        <v>#REF!</v>
      </c>
      <c r="BB111" s="141" t="e">
        <f>IF(AND(BB$135&gt;=($B111+1),BB$135&lt;($B111+1)+$E$65),$BC111*($C111-SUM($D175:BA175)),0)+IF(BB$71=$B111,$BC111*1*$C111)</f>
        <v>#REF!</v>
      </c>
      <c r="BC111" s="145" t="e">
        <f>#REF!</f>
        <v>#REF!</v>
      </c>
      <c r="BD111" s="146" t="e">
        <f ca="1">SUM(OFFSET($D$72,0,$B111-2000):OFFSET($D$122,0,$B111-2000))</f>
        <v>#REF!</v>
      </c>
    </row>
    <row r="112" spans="2:56">
      <c r="B112" s="139">
        <v>2040</v>
      </c>
      <c r="C112" s="144" t="e">
        <f t="shared" si="6"/>
        <v>#REF!</v>
      </c>
      <c r="D112" s="141">
        <f>IF(AND(D$135&gt;=($B112+1),D$135&lt;($B112+1)+$E$65),$BC112*($C112-SUM(C176:$D176)),0)+IF(D$71=$B112,$BC112*1*$C112)</f>
        <v>0</v>
      </c>
      <c r="E112" s="141">
        <f>IF(AND(E$135&gt;=($B112+1),E$135&lt;($B112+1)+$E$65),$BC112*($C112-SUM(D176:$D176)),0)+IF(E$71=$B112,$BC112*1*$C112)</f>
        <v>0</v>
      </c>
      <c r="F112" s="141">
        <f>IF(AND(F$135&gt;=($B112+1),F$135&lt;($B112+1)+$E$65),$BC112*($C112-SUM($D176:E176)),0)+IF(F$71=$B112,$BC112*1*$C112)</f>
        <v>0</v>
      </c>
      <c r="G112" s="141">
        <f>IF(AND(G$135&gt;=($B112+1),G$135&lt;($B112+1)+$E$65),$BC112*($C112-SUM($D176:F176)),0)+IF(G$71=$B112,$BC112*1*$C112)</f>
        <v>0</v>
      </c>
      <c r="H112" s="141">
        <f>IF(AND(H$135&gt;=($B112+1),H$135&lt;($B112+1)+$E$65),$BC112*($C112-SUM($D176:G176)),0)+IF(H$71=$B112,$BC112*1*$C112)</f>
        <v>0</v>
      </c>
      <c r="I112" s="141">
        <f>IF(AND(I$135&gt;=($B112+1),I$135&lt;($B112+1)+$E$65),$BC112*($C112-SUM($D176:H176)),0)+IF(I$71=$B112,$BC112*1*$C112)</f>
        <v>0</v>
      </c>
      <c r="J112" s="141">
        <f>IF(AND(J$135&gt;=($B112+1),J$135&lt;($B112+1)+$E$65),$BC112*($C112-SUM($D176:I176)),0)+IF(J$71=$B112,$BC112*1*$C112)</f>
        <v>0</v>
      </c>
      <c r="K112" s="141">
        <f>IF(AND(K$135&gt;=($B112+1),K$135&lt;($B112+1)+$E$65),$BC112*($C112-SUM($D176:J176)),0)+IF(K$71=$B112,$BC112*1*$C112)</f>
        <v>0</v>
      </c>
      <c r="L112" s="141">
        <f>IF(AND(L$135&gt;=($B112+1),L$135&lt;($B112+1)+$E$65),$BC112*($C112-SUM($D176:K176)),0)+IF(L$71=$B112,$BC112*1*$C112)</f>
        <v>0</v>
      </c>
      <c r="M112" s="141">
        <f>IF(AND(M$135&gt;=($B112+1),M$135&lt;($B112+1)+$E$65),$BC112*($C112-SUM($D176:L176)),0)+IF(M$71=$B112,$BC112*1*$C112)</f>
        <v>0</v>
      </c>
      <c r="N112" s="141">
        <f>IF(AND(N$135&gt;=($B112+1),N$135&lt;($B112+1)+$E$65),$BC112*($C112-SUM($D176:M176)),0)+IF(N$71=$B112,$BC112*1*$C112)</f>
        <v>0</v>
      </c>
      <c r="O112" s="141">
        <f>IF(AND(O$135&gt;=($B112+1),O$135&lt;($B112+1)+$E$65),$BC112*($C112-SUM($D176:N176)),0)+IF(O$71=$B112,$BC112*1*$C112)</f>
        <v>0</v>
      </c>
      <c r="P112" s="141">
        <f>IF(AND(P$135&gt;=($B112+1),P$135&lt;($B112+1)+$E$65),$BC112*($C112-SUM($D176:O176)),0)+IF(P$71=$B112,$BC112*1*$C112)</f>
        <v>0</v>
      </c>
      <c r="Q112" s="141">
        <f>IF(AND(Q$135&gt;=($B112+1),Q$135&lt;($B112+1)+$E$65),$BC112*($C112-SUM($D176:P176)),0)+IF(Q$71=$B112,$BC112*1*$C112)</f>
        <v>0</v>
      </c>
      <c r="R112" s="141">
        <f>IF(AND(R$135&gt;=($B112+1),R$135&lt;($B112+1)+$E$65),$BC112*($C112-SUM($D176:Q176)),0)+IF(R$71=$B112,$BC112*1*$C112)</f>
        <v>0</v>
      </c>
      <c r="S112" s="141">
        <f>IF(AND(S$135&gt;=($B112+1),S$135&lt;($B112+1)+$E$65),$BC112*($C112-SUM($D176:R176)),0)+IF(S$71=$B112,$BC112*1*$C112)</f>
        <v>0</v>
      </c>
      <c r="T112" s="141">
        <f>IF(AND(T$135&gt;=($B112+1),T$135&lt;($B112+1)+$E$65),$BC112*($C112-SUM($D176:S176)),0)+IF(T$71=$B112,$BC112*1*$C112)</f>
        <v>0</v>
      </c>
      <c r="U112" s="141">
        <f>IF(AND(U$135&gt;=($B112+1),U$135&lt;($B112+1)+$E$65),$BC112*($C112-SUM($D176:T176)),0)+IF(U$71=$B112,$BC112*1*$C112)</f>
        <v>0</v>
      </c>
      <c r="V112" s="141">
        <f>IF(AND(V$135&gt;=($B112+1),V$135&lt;($B112+1)+$E$65),$BC112*($C112-SUM($D176:U176)),0)+IF(V$71=$B112,$BC112*1*$C112)</f>
        <v>0</v>
      </c>
      <c r="W112" s="141">
        <f>IF(AND(W$135&gt;=($B112+1),W$135&lt;($B112+1)+$E$65),$BC112*($C112-SUM($D176:V176)),0)+IF(W$71=$B112,$BC112*1*$C112)</f>
        <v>0</v>
      </c>
      <c r="X112" s="141">
        <f>IF(AND(X$135&gt;=($B112+1),X$135&lt;($B112+1)+$E$65),$BC112*($C112-SUM($D176:W176)),0)+IF(X$71=$B112,$BC112*1*$C112)</f>
        <v>0</v>
      </c>
      <c r="Y112" s="141">
        <f>IF(AND(Y$135&gt;=($B112+1),Y$135&lt;($B112+1)+$E$65),$BC112*($C112-SUM($D176:X176)),0)+IF(Y$71=$B112,$BC112*1*$C112)</f>
        <v>0</v>
      </c>
      <c r="Z112" s="141">
        <f>IF(AND(Z$135&gt;=($B112+1),Z$135&lt;($B112+1)+$E$65),$BC112*($C112-SUM($D176:Y176)),0)+IF(Z$71=$B112,$BC112*1*$C112)</f>
        <v>0</v>
      </c>
      <c r="AA112" s="141">
        <f>IF(AND(AA$135&gt;=($B112+1),AA$135&lt;($B112+1)+$E$65),$BC112*($C112-SUM($D176:Z176)),0)+IF(AA$71=$B112,$BC112*1*$C112)</f>
        <v>0</v>
      </c>
      <c r="AB112" s="141">
        <f>IF(AND(AB$135&gt;=($B112+1),AB$135&lt;($B112+1)+$E$65),$BC112*($C112-SUM($D176:AA176)),0)+IF(AB$71=$B112,$BC112*1*$C112)</f>
        <v>0</v>
      </c>
      <c r="AC112" s="141">
        <f>IF(AND(AC$135&gt;=($B112+1),AC$135&lt;($B112+1)+$E$65),$BC112*($C112-SUM($D176:AB176)),0)+IF(AC$71=$B112,$BC112*1*$C112)</f>
        <v>0</v>
      </c>
      <c r="AD112" s="141">
        <f>IF(AND(AD$135&gt;=($B112+1),AD$135&lt;($B112+1)+$E$65),$BC112*($C112-SUM($D176:AC176)),0)+IF(AD$71=$B112,$BC112*1*$C112)</f>
        <v>0</v>
      </c>
      <c r="AE112" s="141">
        <f>IF(AND(AE$135&gt;=($B112+1),AE$135&lt;($B112+1)+$E$65),$BC112*($C112-SUM($D176:AD176)),0)+IF(AE$71=$B112,$BC112*1*$C112)</f>
        <v>0</v>
      </c>
      <c r="AF112" s="141">
        <f>IF(AND(AF$135&gt;=($B112+1),AF$135&lt;($B112+1)+$E$65),$BC112*($C112-SUM($D176:AE176)),0)+IF(AF$71=$B112,$BC112*1*$C112)</f>
        <v>0</v>
      </c>
      <c r="AG112" s="141">
        <f>IF(AND(AG$135&gt;=($B112+1),AG$135&lt;($B112+1)+$E$65),$BC112*($C112-SUM($D176:AF176)),0)+IF(AG$71=$B112,$BC112*1*$C112)</f>
        <v>0</v>
      </c>
      <c r="AH112" s="141">
        <f>IF(AND(AH$135&gt;=($B112+1),AH$135&lt;($B112+1)+$E$65),$BC112*($C112-SUM($D176:AG176)),0)+IF(AH$71=$B112,$BC112*1*$C112)</f>
        <v>0</v>
      </c>
      <c r="AI112" s="141">
        <f>IF(AND(AI$135&gt;=($B112+1),AI$135&lt;($B112+1)+$E$65),$BC112*($C112-SUM($D176:AH176)),0)+IF(AI$71=$B112,$BC112*1*$C112)</f>
        <v>0</v>
      </c>
      <c r="AJ112" s="141">
        <f>IF(AND(AJ$135&gt;=($B112+1),AJ$135&lt;($B112+1)+$E$65),$BC112*($C112-SUM($D176:AI176)),0)+IF(AJ$71=$B112,$BC112*1*$C112)</f>
        <v>0</v>
      </c>
      <c r="AK112" s="141">
        <f>IF(AND(AK$135&gt;=($B112+1),AK$135&lt;($B112+1)+$E$65),$BC112*($C112-SUM($D176:AJ176)),0)+IF(AK$71=$B112,$BC112*1*$C112)</f>
        <v>0</v>
      </c>
      <c r="AL112" s="141">
        <f>IF(AND(AL$135&gt;=($B112+1),AL$135&lt;($B112+1)+$E$65),$BC112*($C112-SUM($D176:AK176)),0)+IF(AL$71=$B112,$BC112*1*$C112)</f>
        <v>0</v>
      </c>
      <c r="AM112" s="141">
        <f>IF(AND(AM$135&gt;=($B112+1),AM$135&lt;($B112+1)+$E$65),$BC112*($C112-SUM($D176:AL176)),0)+IF(AM$71=$B112,$BC112*1*$C112)</f>
        <v>0</v>
      </c>
      <c r="AN112" s="141">
        <f>IF(AND(AN$135&gt;=($B112+1),AN$135&lt;($B112+1)+$E$65),$BC112*($C112-SUM($D176:AM176)),0)+IF(AN$71=$B112,$BC112*1*$C112)</f>
        <v>0</v>
      </c>
      <c r="AO112" s="141">
        <f>IF(AND(AO$135&gt;=($B112+1),AO$135&lt;($B112+1)+$E$65),$BC112*($C112-SUM($D176:AN176)),0)+IF(AO$71=$B112,$BC112*1*$C112)</f>
        <v>0</v>
      </c>
      <c r="AP112" s="141">
        <f>IF(AND(AP$135&gt;=($B112+1),AP$135&lt;($B112+1)+$E$65),$BC112*($C112-SUM($D176:AO176)),0)+IF(AP$71=$B112,$BC112*1*$C112)</f>
        <v>0</v>
      </c>
      <c r="AQ112" s="141">
        <f>IF(AND(AQ$135&gt;=($B112+1),AQ$135&lt;($B112+1)+$E$65),$BC112*($C112-SUM($D176:AP176)),0)+IF(AQ$71=$B112,$BC112*1*$C112)</f>
        <v>0</v>
      </c>
      <c r="AR112" s="141" t="e">
        <f>IF(AND(AR$135&gt;=($B112+1),AR$135&lt;($B112+1)+$E$65),$BC112*($C112-SUM($D176:AQ176)),0)+IF(AR$71=$B112,$BC112*1*$C112)</f>
        <v>#REF!</v>
      </c>
      <c r="AS112" s="141" t="e">
        <f>IF(AND(AS$135&gt;=($B112+1),AS$135&lt;($B112+1)+$E$65),$BC112*($C112-SUM($D176:AR176)),0)+IF(AS$71=$B112,$BC112*1*$C112)</f>
        <v>#REF!</v>
      </c>
      <c r="AT112" s="141" t="e">
        <f>IF(AND(AT$135&gt;=($B112+1),AT$135&lt;($B112+1)+$E$65),$BC112*($C112-SUM($D176:AS176)),0)+IF(AT$71=$B112,$BC112*1*$C112)</f>
        <v>#REF!</v>
      </c>
      <c r="AU112" s="141" t="e">
        <f>IF(AND(AU$135&gt;=($B112+1),AU$135&lt;($B112+1)+$E$65),$BC112*($C112-SUM($D176:AT176)),0)+IF(AU$71=$B112,$BC112*1*$C112)</f>
        <v>#REF!</v>
      </c>
      <c r="AV112" s="141" t="e">
        <f>IF(AND(AV$135&gt;=($B112+1),AV$135&lt;($B112+1)+$E$65),$BC112*($C112-SUM($D176:AU176)),0)+IF(AV$71=$B112,$BC112*1*$C112)</f>
        <v>#REF!</v>
      </c>
      <c r="AW112" s="141" t="e">
        <f>IF(AND(AW$135&gt;=($B112+1),AW$135&lt;($B112+1)+$E$65),$BC112*($C112-SUM($D176:AV176)),0)+IF(AW$71=$B112,$BC112*1*$C112)</f>
        <v>#REF!</v>
      </c>
      <c r="AX112" s="141" t="e">
        <f>IF(AND(AX$135&gt;=($B112+1),AX$135&lt;($B112+1)+$E$65),$BC112*($C112-SUM($D176:AW176)),0)+IF(AX$71=$B112,$BC112*1*$C112)</f>
        <v>#REF!</v>
      </c>
      <c r="AY112" s="141" t="e">
        <f>IF(AND(AY$135&gt;=($B112+1),AY$135&lt;($B112+1)+$E$65),$BC112*($C112-SUM($D176:AX176)),0)+IF(AY$71=$B112,$BC112*1*$C112)</f>
        <v>#REF!</v>
      </c>
      <c r="AZ112" s="141" t="e">
        <f>IF(AND(AZ$135&gt;=($B112+1),AZ$135&lt;($B112+1)+$E$65),$BC112*($C112-SUM($D176:AY176)),0)+IF(AZ$71=$B112,$BC112*1*$C112)</f>
        <v>#REF!</v>
      </c>
      <c r="BA112" s="141" t="e">
        <f>IF(AND(BA$135&gt;=($B112+1),BA$135&lt;($B112+1)+$E$65),$BC112*($C112-SUM($D176:AZ176)),0)+IF(BA$71=$B112,$BC112*1*$C112)</f>
        <v>#REF!</v>
      </c>
      <c r="BB112" s="141" t="e">
        <f>IF(AND(BB$135&gt;=($B112+1),BB$135&lt;($B112+1)+$E$65),$BC112*($C112-SUM($D176:BA176)),0)+IF(BB$71=$B112,$BC112*1*$C112)</f>
        <v>#REF!</v>
      </c>
      <c r="BC112" s="145" t="e">
        <f>#REF!</f>
        <v>#REF!</v>
      </c>
      <c r="BD112" s="146" t="e">
        <f ca="1">SUM(OFFSET($D$72,0,$B112-2000):OFFSET($D$122,0,$B112-2000))</f>
        <v>#REF!</v>
      </c>
    </row>
    <row r="113" spans="2:56">
      <c r="B113" s="139">
        <v>2041</v>
      </c>
      <c r="C113" s="144" t="e">
        <f t="shared" si="6"/>
        <v>#REF!</v>
      </c>
      <c r="D113" s="141">
        <f>IF(AND(D$135&gt;=($B113+1),D$135&lt;($B113+1)+$E$65),$BC113*($C113-SUM(C177:$D177)),0)+IF(D$71=$B113,$BC113*1*$C113)</f>
        <v>0</v>
      </c>
      <c r="E113" s="141">
        <f>IF(AND(E$135&gt;=($B113+1),E$135&lt;($B113+1)+$E$65),$BC113*($C113-SUM(D177:$D177)),0)+IF(E$71=$B113,$BC113*1*$C113)</f>
        <v>0</v>
      </c>
      <c r="F113" s="141">
        <f>IF(AND(F$135&gt;=($B113+1),F$135&lt;($B113+1)+$E$65),$BC113*($C113-SUM($D177:E177)),0)+IF(F$71=$B113,$BC113*1*$C113)</f>
        <v>0</v>
      </c>
      <c r="G113" s="141">
        <f>IF(AND(G$135&gt;=($B113+1),G$135&lt;($B113+1)+$E$65),$BC113*($C113-SUM($D177:F177)),0)+IF(G$71=$B113,$BC113*1*$C113)</f>
        <v>0</v>
      </c>
      <c r="H113" s="141">
        <f>IF(AND(H$135&gt;=($B113+1),H$135&lt;($B113+1)+$E$65),$BC113*($C113-SUM($D177:G177)),0)+IF(H$71=$B113,$BC113*1*$C113)</f>
        <v>0</v>
      </c>
      <c r="I113" s="141">
        <f>IF(AND(I$135&gt;=($B113+1),I$135&lt;($B113+1)+$E$65),$BC113*($C113-SUM($D177:H177)),0)+IF(I$71=$B113,$BC113*1*$C113)</f>
        <v>0</v>
      </c>
      <c r="J113" s="141">
        <f>IF(AND(J$135&gt;=($B113+1),J$135&lt;($B113+1)+$E$65),$BC113*($C113-SUM($D177:I177)),0)+IF(J$71=$B113,$BC113*1*$C113)</f>
        <v>0</v>
      </c>
      <c r="K113" s="141">
        <f>IF(AND(K$135&gt;=($B113+1),K$135&lt;($B113+1)+$E$65),$BC113*($C113-SUM($D177:J177)),0)+IF(K$71=$B113,$BC113*1*$C113)</f>
        <v>0</v>
      </c>
      <c r="L113" s="141">
        <f>IF(AND(L$135&gt;=($B113+1),L$135&lt;($B113+1)+$E$65),$BC113*($C113-SUM($D177:K177)),0)+IF(L$71=$B113,$BC113*1*$C113)</f>
        <v>0</v>
      </c>
      <c r="M113" s="141">
        <f>IF(AND(M$135&gt;=($B113+1),M$135&lt;($B113+1)+$E$65),$BC113*($C113-SUM($D177:L177)),0)+IF(M$71=$B113,$BC113*1*$C113)</f>
        <v>0</v>
      </c>
      <c r="N113" s="141">
        <f>IF(AND(N$135&gt;=($B113+1),N$135&lt;($B113+1)+$E$65),$BC113*($C113-SUM($D177:M177)),0)+IF(N$71=$B113,$BC113*1*$C113)</f>
        <v>0</v>
      </c>
      <c r="O113" s="141">
        <f>IF(AND(O$135&gt;=($B113+1),O$135&lt;($B113+1)+$E$65),$BC113*($C113-SUM($D177:N177)),0)+IF(O$71=$B113,$BC113*1*$C113)</f>
        <v>0</v>
      </c>
      <c r="P113" s="141">
        <f>IF(AND(P$135&gt;=($B113+1),P$135&lt;($B113+1)+$E$65),$BC113*($C113-SUM($D177:O177)),0)+IF(P$71=$B113,$BC113*1*$C113)</f>
        <v>0</v>
      </c>
      <c r="Q113" s="141">
        <f>IF(AND(Q$135&gt;=($B113+1),Q$135&lt;($B113+1)+$E$65),$BC113*($C113-SUM($D177:P177)),0)+IF(Q$71=$B113,$BC113*1*$C113)</f>
        <v>0</v>
      </c>
      <c r="R113" s="141">
        <f>IF(AND(R$135&gt;=($B113+1),R$135&lt;($B113+1)+$E$65),$BC113*($C113-SUM($D177:Q177)),0)+IF(R$71=$B113,$BC113*1*$C113)</f>
        <v>0</v>
      </c>
      <c r="S113" s="141">
        <f>IF(AND(S$135&gt;=($B113+1),S$135&lt;($B113+1)+$E$65),$BC113*($C113-SUM($D177:R177)),0)+IF(S$71=$B113,$BC113*1*$C113)</f>
        <v>0</v>
      </c>
      <c r="T113" s="141">
        <f>IF(AND(T$135&gt;=($B113+1),T$135&lt;($B113+1)+$E$65),$BC113*($C113-SUM($D177:S177)),0)+IF(T$71=$B113,$BC113*1*$C113)</f>
        <v>0</v>
      </c>
      <c r="U113" s="141">
        <f>IF(AND(U$135&gt;=($B113+1),U$135&lt;($B113+1)+$E$65),$BC113*($C113-SUM($D177:T177)),0)+IF(U$71=$B113,$BC113*1*$C113)</f>
        <v>0</v>
      </c>
      <c r="V113" s="141">
        <f>IF(AND(V$135&gt;=($B113+1),V$135&lt;($B113+1)+$E$65),$BC113*($C113-SUM($D177:U177)),0)+IF(V$71=$B113,$BC113*1*$C113)</f>
        <v>0</v>
      </c>
      <c r="W113" s="141">
        <f>IF(AND(W$135&gt;=($B113+1),W$135&lt;($B113+1)+$E$65),$BC113*($C113-SUM($D177:V177)),0)+IF(W$71=$B113,$BC113*1*$C113)</f>
        <v>0</v>
      </c>
      <c r="X113" s="141">
        <f>IF(AND(X$135&gt;=($B113+1),X$135&lt;($B113+1)+$E$65),$BC113*($C113-SUM($D177:W177)),0)+IF(X$71=$B113,$BC113*1*$C113)</f>
        <v>0</v>
      </c>
      <c r="Y113" s="141">
        <f>IF(AND(Y$135&gt;=($B113+1),Y$135&lt;($B113+1)+$E$65),$BC113*($C113-SUM($D177:X177)),0)+IF(Y$71=$B113,$BC113*1*$C113)</f>
        <v>0</v>
      </c>
      <c r="Z113" s="141">
        <f>IF(AND(Z$135&gt;=($B113+1),Z$135&lt;($B113+1)+$E$65),$BC113*($C113-SUM($D177:Y177)),0)+IF(Z$71=$B113,$BC113*1*$C113)</f>
        <v>0</v>
      </c>
      <c r="AA113" s="141">
        <f>IF(AND(AA$135&gt;=($B113+1),AA$135&lt;($B113+1)+$E$65),$BC113*($C113-SUM($D177:Z177)),0)+IF(AA$71=$B113,$BC113*1*$C113)</f>
        <v>0</v>
      </c>
      <c r="AB113" s="141">
        <f>IF(AND(AB$135&gt;=($B113+1),AB$135&lt;($B113+1)+$E$65),$BC113*($C113-SUM($D177:AA177)),0)+IF(AB$71=$B113,$BC113*1*$C113)</f>
        <v>0</v>
      </c>
      <c r="AC113" s="141">
        <f>IF(AND(AC$135&gt;=($B113+1),AC$135&lt;($B113+1)+$E$65),$BC113*($C113-SUM($D177:AB177)),0)+IF(AC$71=$B113,$BC113*1*$C113)</f>
        <v>0</v>
      </c>
      <c r="AD113" s="141">
        <f>IF(AND(AD$135&gt;=($B113+1),AD$135&lt;($B113+1)+$E$65),$BC113*($C113-SUM($D177:AC177)),0)+IF(AD$71=$B113,$BC113*1*$C113)</f>
        <v>0</v>
      </c>
      <c r="AE113" s="141">
        <f>IF(AND(AE$135&gt;=($B113+1),AE$135&lt;($B113+1)+$E$65),$BC113*($C113-SUM($D177:AD177)),0)+IF(AE$71=$B113,$BC113*1*$C113)</f>
        <v>0</v>
      </c>
      <c r="AF113" s="141">
        <f>IF(AND(AF$135&gt;=($B113+1),AF$135&lt;($B113+1)+$E$65),$BC113*($C113-SUM($D177:AE177)),0)+IF(AF$71=$B113,$BC113*1*$C113)</f>
        <v>0</v>
      </c>
      <c r="AG113" s="141">
        <f>IF(AND(AG$135&gt;=($B113+1),AG$135&lt;($B113+1)+$E$65),$BC113*($C113-SUM($D177:AF177)),0)+IF(AG$71=$B113,$BC113*1*$C113)</f>
        <v>0</v>
      </c>
      <c r="AH113" s="141">
        <f>IF(AND(AH$135&gt;=($B113+1),AH$135&lt;($B113+1)+$E$65),$BC113*($C113-SUM($D177:AG177)),0)+IF(AH$71=$B113,$BC113*1*$C113)</f>
        <v>0</v>
      </c>
      <c r="AI113" s="141">
        <f>IF(AND(AI$135&gt;=($B113+1),AI$135&lt;($B113+1)+$E$65),$BC113*($C113-SUM($D177:AH177)),0)+IF(AI$71=$B113,$BC113*1*$C113)</f>
        <v>0</v>
      </c>
      <c r="AJ113" s="141">
        <f>IF(AND(AJ$135&gt;=($B113+1),AJ$135&lt;($B113+1)+$E$65),$BC113*($C113-SUM($D177:AI177)),0)+IF(AJ$71=$B113,$BC113*1*$C113)</f>
        <v>0</v>
      </c>
      <c r="AK113" s="141">
        <f>IF(AND(AK$135&gt;=($B113+1),AK$135&lt;($B113+1)+$E$65),$BC113*($C113-SUM($D177:AJ177)),0)+IF(AK$71=$B113,$BC113*1*$C113)</f>
        <v>0</v>
      </c>
      <c r="AL113" s="141">
        <f>IF(AND(AL$135&gt;=($B113+1),AL$135&lt;($B113+1)+$E$65),$BC113*($C113-SUM($D177:AK177)),0)+IF(AL$71=$B113,$BC113*1*$C113)</f>
        <v>0</v>
      </c>
      <c r="AM113" s="141">
        <f>IF(AND(AM$135&gt;=($B113+1),AM$135&lt;($B113+1)+$E$65),$BC113*($C113-SUM($D177:AL177)),0)+IF(AM$71=$B113,$BC113*1*$C113)</f>
        <v>0</v>
      </c>
      <c r="AN113" s="141">
        <f>IF(AND(AN$135&gt;=($B113+1),AN$135&lt;($B113+1)+$E$65),$BC113*($C113-SUM($D177:AM177)),0)+IF(AN$71=$B113,$BC113*1*$C113)</f>
        <v>0</v>
      </c>
      <c r="AO113" s="141">
        <f>IF(AND(AO$135&gt;=($B113+1),AO$135&lt;($B113+1)+$E$65),$BC113*($C113-SUM($D177:AN177)),0)+IF(AO$71=$B113,$BC113*1*$C113)</f>
        <v>0</v>
      </c>
      <c r="AP113" s="141">
        <f>IF(AND(AP$135&gt;=($B113+1),AP$135&lt;($B113+1)+$E$65),$BC113*($C113-SUM($D177:AO177)),0)+IF(AP$71=$B113,$BC113*1*$C113)</f>
        <v>0</v>
      </c>
      <c r="AQ113" s="141">
        <f>IF(AND(AQ$135&gt;=($B113+1),AQ$135&lt;($B113+1)+$E$65),$BC113*($C113-SUM($D177:AP177)),0)+IF(AQ$71=$B113,$BC113*1*$C113)</f>
        <v>0</v>
      </c>
      <c r="AR113" s="141">
        <f>IF(AND(AR$135&gt;=($B113+1),AR$135&lt;($B113+1)+$E$65),$BC113*($C113-SUM($D177:AQ177)),0)+IF(AR$71=$B113,$BC113*1*$C113)</f>
        <v>0</v>
      </c>
      <c r="AS113" s="141" t="e">
        <f>IF(AND(AS$135&gt;=($B113+1),AS$135&lt;($B113+1)+$E$65),$BC113*($C113-SUM($D177:AR177)),0)+IF(AS$71=$B113,$BC113*1*$C113)</f>
        <v>#REF!</v>
      </c>
      <c r="AT113" s="141" t="e">
        <f>IF(AND(AT$135&gt;=($B113+1),AT$135&lt;($B113+1)+$E$65),$BC113*($C113-SUM($D177:AS177)),0)+IF(AT$71=$B113,$BC113*1*$C113)</f>
        <v>#REF!</v>
      </c>
      <c r="AU113" s="141" t="e">
        <f>IF(AND(AU$135&gt;=($B113+1),AU$135&lt;($B113+1)+$E$65),$BC113*($C113-SUM($D177:AT177)),0)+IF(AU$71=$B113,$BC113*1*$C113)</f>
        <v>#REF!</v>
      </c>
      <c r="AV113" s="141" t="e">
        <f>IF(AND(AV$135&gt;=($B113+1),AV$135&lt;($B113+1)+$E$65),$BC113*($C113-SUM($D177:AU177)),0)+IF(AV$71=$B113,$BC113*1*$C113)</f>
        <v>#REF!</v>
      </c>
      <c r="AW113" s="141" t="e">
        <f>IF(AND(AW$135&gt;=($B113+1),AW$135&lt;($B113+1)+$E$65),$BC113*($C113-SUM($D177:AV177)),0)+IF(AW$71=$B113,$BC113*1*$C113)</f>
        <v>#REF!</v>
      </c>
      <c r="AX113" s="141" t="e">
        <f>IF(AND(AX$135&gt;=($B113+1),AX$135&lt;($B113+1)+$E$65),$BC113*($C113-SUM($D177:AW177)),0)+IF(AX$71=$B113,$BC113*1*$C113)</f>
        <v>#REF!</v>
      </c>
      <c r="AY113" s="141" t="e">
        <f>IF(AND(AY$135&gt;=($B113+1),AY$135&lt;($B113+1)+$E$65),$BC113*($C113-SUM($D177:AX177)),0)+IF(AY$71=$B113,$BC113*1*$C113)</f>
        <v>#REF!</v>
      </c>
      <c r="AZ113" s="141" t="e">
        <f>IF(AND(AZ$135&gt;=($B113+1),AZ$135&lt;($B113+1)+$E$65),$BC113*($C113-SUM($D177:AY177)),0)+IF(AZ$71=$B113,$BC113*1*$C113)</f>
        <v>#REF!</v>
      </c>
      <c r="BA113" s="141" t="e">
        <f>IF(AND(BA$135&gt;=($B113+1),BA$135&lt;($B113+1)+$E$65),$BC113*($C113-SUM($D177:AZ177)),0)+IF(BA$71=$B113,$BC113*1*$C113)</f>
        <v>#REF!</v>
      </c>
      <c r="BB113" s="141" t="e">
        <f>IF(AND(BB$135&gt;=($B113+1),BB$135&lt;($B113+1)+$E$65),$BC113*($C113-SUM($D177:BA177)),0)+IF(BB$71=$B113,$BC113*1*$C113)</f>
        <v>#REF!</v>
      </c>
      <c r="BC113" s="145" t="e">
        <f>#REF!</f>
        <v>#REF!</v>
      </c>
      <c r="BD113" s="146" t="e">
        <f ca="1">SUM(OFFSET($D$72,0,$B113-2000):OFFSET($D$122,0,$B113-2000))</f>
        <v>#REF!</v>
      </c>
    </row>
    <row r="114" spans="2:56">
      <c r="B114" s="139">
        <v>2042</v>
      </c>
      <c r="C114" s="144" t="e">
        <f t="shared" si="6"/>
        <v>#REF!</v>
      </c>
      <c r="D114" s="141">
        <f>IF(AND(D$135&gt;=($B114+1),D$135&lt;($B114+1)+$E$65),$BC114*($C114-SUM(C178:$D178)),0)+IF(D$71=$B114,$BC114*1*$C114)</f>
        <v>0</v>
      </c>
      <c r="E114" s="141">
        <f>IF(AND(E$135&gt;=($B114+1),E$135&lt;($B114+1)+$E$65),$BC114*($C114-SUM(D178:$D178)),0)+IF(E$71=$B114,$BC114*1*$C114)</f>
        <v>0</v>
      </c>
      <c r="F114" s="141">
        <f>IF(AND(F$135&gt;=($B114+1),F$135&lt;($B114+1)+$E$65),$BC114*($C114-SUM($D178:E178)),0)+IF(F$71=$B114,$BC114*1*$C114)</f>
        <v>0</v>
      </c>
      <c r="G114" s="141">
        <f>IF(AND(G$135&gt;=($B114+1),G$135&lt;($B114+1)+$E$65),$BC114*($C114-SUM($D178:F178)),0)+IF(G$71=$B114,$BC114*1*$C114)</f>
        <v>0</v>
      </c>
      <c r="H114" s="141">
        <f>IF(AND(H$135&gt;=($B114+1),H$135&lt;($B114+1)+$E$65),$BC114*($C114-SUM($D178:G178)),0)+IF(H$71=$B114,$BC114*1*$C114)</f>
        <v>0</v>
      </c>
      <c r="I114" s="141">
        <f>IF(AND(I$135&gt;=($B114+1),I$135&lt;($B114+1)+$E$65),$BC114*($C114-SUM($D178:H178)),0)+IF(I$71=$B114,$BC114*1*$C114)</f>
        <v>0</v>
      </c>
      <c r="J114" s="141">
        <f>IF(AND(J$135&gt;=($B114+1),J$135&lt;($B114+1)+$E$65),$BC114*($C114-SUM($D178:I178)),0)+IF(J$71=$B114,$BC114*1*$C114)</f>
        <v>0</v>
      </c>
      <c r="K114" s="141">
        <f>IF(AND(K$135&gt;=($B114+1),K$135&lt;($B114+1)+$E$65),$BC114*($C114-SUM($D178:J178)),0)+IF(K$71=$B114,$BC114*1*$C114)</f>
        <v>0</v>
      </c>
      <c r="L114" s="141">
        <f>IF(AND(L$135&gt;=($B114+1),L$135&lt;($B114+1)+$E$65),$BC114*($C114-SUM($D178:K178)),0)+IF(L$71=$B114,$BC114*1*$C114)</f>
        <v>0</v>
      </c>
      <c r="M114" s="141">
        <f>IF(AND(M$135&gt;=($B114+1),M$135&lt;($B114+1)+$E$65),$BC114*($C114-SUM($D178:L178)),0)+IF(M$71=$B114,$BC114*1*$C114)</f>
        <v>0</v>
      </c>
      <c r="N114" s="141">
        <f>IF(AND(N$135&gt;=($B114+1),N$135&lt;($B114+1)+$E$65),$BC114*($C114-SUM($D178:M178)),0)+IF(N$71=$B114,$BC114*1*$C114)</f>
        <v>0</v>
      </c>
      <c r="O114" s="141">
        <f>IF(AND(O$135&gt;=($B114+1),O$135&lt;($B114+1)+$E$65),$BC114*($C114-SUM($D178:N178)),0)+IF(O$71=$B114,$BC114*1*$C114)</f>
        <v>0</v>
      </c>
      <c r="P114" s="141">
        <f>IF(AND(P$135&gt;=($B114+1),P$135&lt;($B114+1)+$E$65),$BC114*($C114-SUM($D178:O178)),0)+IF(P$71=$B114,$BC114*1*$C114)</f>
        <v>0</v>
      </c>
      <c r="Q114" s="141">
        <f>IF(AND(Q$135&gt;=($B114+1),Q$135&lt;($B114+1)+$E$65),$BC114*($C114-SUM($D178:P178)),0)+IF(Q$71=$B114,$BC114*1*$C114)</f>
        <v>0</v>
      </c>
      <c r="R114" s="141">
        <f>IF(AND(R$135&gt;=($B114+1),R$135&lt;($B114+1)+$E$65),$BC114*($C114-SUM($D178:Q178)),0)+IF(R$71=$B114,$BC114*1*$C114)</f>
        <v>0</v>
      </c>
      <c r="S114" s="141">
        <f>IF(AND(S$135&gt;=($B114+1),S$135&lt;($B114+1)+$E$65),$BC114*($C114-SUM($D178:R178)),0)+IF(S$71=$B114,$BC114*1*$C114)</f>
        <v>0</v>
      </c>
      <c r="T114" s="141">
        <f>IF(AND(T$135&gt;=($B114+1),T$135&lt;($B114+1)+$E$65),$BC114*($C114-SUM($D178:S178)),0)+IF(T$71=$B114,$BC114*1*$C114)</f>
        <v>0</v>
      </c>
      <c r="U114" s="141">
        <f>IF(AND(U$135&gt;=($B114+1),U$135&lt;($B114+1)+$E$65),$BC114*($C114-SUM($D178:T178)),0)+IF(U$71=$B114,$BC114*1*$C114)</f>
        <v>0</v>
      </c>
      <c r="V114" s="141">
        <f>IF(AND(V$135&gt;=($B114+1),V$135&lt;($B114+1)+$E$65),$BC114*($C114-SUM($D178:U178)),0)+IF(V$71=$B114,$BC114*1*$C114)</f>
        <v>0</v>
      </c>
      <c r="W114" s="141">
        <f>IF(AND(W$135&gt;=($B114+1),W$135&lt;($B114+1)+$E$65),$BC114*($C114-SUM($D178:V178)),0)+IF(W$71=$B114,$BC114*1*$C114)</f>
        <v>0</v>
      </c>
      <c r="X114" s="141">
        <f>IF(AND(X$135&gt;=($B114+1),X$135&lt;($B114+1)+$E$65),$BC114*($C114-SUM($D178:W178)),0)+IF(X$71=$B114,$BC114*1*$C114)</f>
        <v>0</v>
      </c>
      <c r="Y114" s="141">
        <f>IF(AND(Y$135&gt;=($B114+1),Y$135&lt;($B114+1)+$E$65),$BC114*($C114-SUM($D178:X178)),0)+IF(Y$71=$B114,$BC114*1*$C114)</f>
        <v>0</v>
      </c>
      <c r="Z114" s="141">
        <f>IF(AND(Z$135&gt;=($B114+1),Z$135&lt;($B114+1)+$E$65),$BC114*($C114-SUM($D178:Y178)),0)+IF(Z$71=$B114,$BC114*1*$C114)</f>
        <v>0</v>
      </c>
      <c r="AA114" s="141">
        <f>IF(AND(AA$135&gt;=($B114+1),AA$135&lt;($B114+1)+$E$65),$BC114*($C114-SUM($D178:Z178)),0)+IF(AA$71=$B114,$BC114*1*$C114)</f>
        <v>0</v>
      </c>
      <c r="AB114" s="141">
        <f>IF(AND(AB$135&gt;=($B114+1),AB$135&lt;($B114+1)+$E$65),$BC114*($C114-SUM($D178:AA178)),0)+IF(AB$71=$B114,$BC114*1*$C114)</f>
        <v>0</v>
      </c>
      <c r="AC114" s="141">
        <f>IF(AND(AC$135&gt;=($B114+1),AC$135&lt;($B114+1)+$E$65),$BC114*($C114-SUM($D178:AB178)),0)+IF(AC$71=$B114,$BC114*1*$C114)</f>
        <v>0</v>
      </c>
      <c r="AD114" s="141">
        <f>IF(AND(AD$135&gt;=($B114+1),AD$135&lt;($B114+1)+$E$65),$BC114*($C114-SUM($D178:AC178)),0)+IF(AD$71=$B114,$BC114*1*$C114)</f>
        <v>0</v>
      </c>
      <c r="AE114" s="141">
        <f>IF(AND(AE$135&gt;=($B114+1),AE$135&lt;($B114+1)+$E$65),$BC114*($C114-SUM($D178:AD178)),0)+IF(AE$71=$B114,$BC114*1*$C114)</f>
        <v>0</v>
      </c>
      <c r="AF114" s="141">
        <f>IF(AND(AF$135&gt;=($B114+1),AF$135&lt;($B114+1)+$E$65),$BC114*($C114-SUM($D178:AE178)),0)+IF(AF$71=$B114,$BC114*1*$C114)</f>
        <v>0</v>
      </c>
      <c r="AG114" s="141">
        <f>IF(AND(AG$135&gt;=($B114+1),AG$135&lt;($B114+1)+$E$65),$BC114*($C114-SUM($D178:AF178)),0)+IF(AG$71=$B114,$BC114*1*$C114)</f>
        <v>0</v>
      </c>
      <c r="AH114" s="141">
        <f>IF(AND(AH$135&gt;=($B114+1),AH$135&lt;($B114+1)+$E$65),$BC114*($C114-SUM($D178:AG178)),0)+IF(AH$71=$B114,$BC114*1*$C114)</f>
        <v>0</v>
      </c>
      <c r="AI114" s="141">
        <f>IF(AND(AI$135&gt;=($B114+1),AI$135&lt;($B114+1)+$E$65),$BC114*($C114-SUM($D178:AH178)),0)+IF(AI$71=$B114,$BC114*1*$C114)</f>
        <v>0</v>
      </c>
      <c r="AJ114" s="141">
        <f>IF(AND(AJ$135&gt;=($B114+1),AJ$135&lt;($B114+1)+$E$65),$BC114*($C114-SUM($D178:AI178)),0)+IF(AJ$71=$B114,$BC114*1*$C114)</f>
        <v>0</v>
      </c>
      <c r="AK114" s="141">
        <f>IF(AND(AK$135&gt;=($B114+1),AK$135&lt;($B114+1)+$E$65),$BC114*($C114-SUM($D178:AJ178)),0)+IF(AK$71=$B114,$BC114*1*$C114)</f>
        <v>0</v>
      </c>
      <c r="AL114" s="141">
        <f>IF(AND(AL$135&gt;=($B114+1),AL$135&lt;($B114+1)+$E$65),$BC114*($C114-SUM($D178:AK178)),0)+IF(AL$71=$B114,$BC114*1*$C114)</f>
        <v>0</v>
      </c>
      <c r="AM114" s="141">
        <f>IF(AND(AM$135&gt;=($B114+1),AM$135&lt;($B114+1)+$E$65),$BC114*($C114-SUM($D178:AL178)),0)+IF(AM$71=$B114,$BC114*1*$C114)</f>
        <v>0</v>
      </c>
      <c r="AN114" s="141">
        <f>IF(AND(AN$135&gt;=($B114+1),AN$135&lt;($B114+1)+$E$65),$BC114*($C114-SUM($D178:AM178)),0)+IF(AN$71=$B114,$BC114*1*$C114)</f>
        <v>0</v>
      </c>
      <c r="AO114" s="141">
        <f>IF(AND(AO$135&gt;=($B114+1),AO$135&lt;($B114+1)+$E$65),$BC114*($C114-SUM($D178:AN178)),0)+IF(AO$71=$B114,$BC114*1*$C114)</f>
        <v>0</v>
      </c>
      <c r="AP114" s="141">
        <f>IF(AND(AP$135&gt;=($B114+1),AP$135&lt;($B114+1)+$E$65),$BC114*($C114-SUM($D178:AO178)),0)+IF(AP$71=$B114,$BC114*1*$C114)</f>
        <v>0</v>
      </c>
      <c r="AQ114" s="141">
        <f>IF(AND(AQ$135&gt;=($B114+1),AQ$135&lt;($B114+1)+$E$65),$BC114*($C114-SUM($D178:AP178)),0)+IF(AQ$71=$B114,$BC114*1*$C114)</f>
        <v>0</v>
      </c>
      <c r="AR114" s="141">
        <f>IF(AND(AR$135&gt;=($B114+1),AR$135&lt;($B114+1)+$E$65),$BC114*($C114-SUM($D178:AQ178)),0)+IF(AR$71=$B114,$BC114*1*$C114)</f>
        <v>0</v>
      </c>
      <c r="AS114" s="141">
        <f>IF(AND(AS$135&gt;=($B114+1),AS$135&lt;($B114+1)+$E$65),$BC114*($C114-SUM($D178:AR178)),0)+IF(AS$71=$B114,$BC114*1*$C114)</f>
        <v>0</v>
      </c>
      <c r="AT114" s="141" t="e">
        <f>IF(AND(AT$135&gt;=($B114+1),AT$135&lt;($B114+1)+$E$65),$BC114*($C114-SUM($D178:AS178)),0)+IF(AT$71=$B114,$BC114*1*$C114)</f>
        <v>#REF!</v>
      </c>
      <c r="AU114" s="141" t="e">
        <f>IF(AND(AU$135&gt;=($B114+1),AU$135&lt;($B114+1)+$E$65),$BC114*($C114-SUM($D178:AT178)),0)+IF(AU$71=$B114,$BC114*1*$C114)</f>
        <v>#REF!</v>
      </c>
      <c r="AV114" s="141" t="e">
        <f>IF(AND(AV$135&gt;=($B114+1),AV$135&lt;($B114+1)+$E$65),$BC114*($C114-SUM($D178:AU178)),0)+IF(AV$71=$B114,$BC114*1*$C114)</f>
        <v>#REF!</v>
      </c>
      <c r="AW114" s="141" t="e">
        <f>IF(AND(AW$135&gt;=($B114+1),AW$135&lt;($B114+1)+$E$65),$BC114*($C114-SUM($D178:AV178)),0)+IF(AW$71=$B114,$BC114*1*$C114)</f>
        <v>#REF!</v>
      </c>
      <c r="AX114" s="141" t="e">
        <f>IF(AND(AX$135&gt;=($B114+1),AX$135&lt;($B114+1)+$E$65),$BC114*($C114-SUM($D178:AW178)),0)+IF(AX$71=$B114,$BC114*1*$C114)</f>
        <v>#REF!</v>
      </c>
      <c r="AY114" s="141" t="e">
        <f>IF(AND(AY$135&gt;=($B114+1),AY$135&lt;($B114+1)+$E$65),$BC114*($C114-SUM($D178:AX178)),0)+IF(AY$71=$B114,$BC114*1*$C114)</f>
        <v>#REF!</v>
      </c>
      <c r="AZ114" s="141" t="e">
        <f>IF(AND(AZ$135&gt;=($B114+1),AZ$135&lt;($B114+1)+$E$65),$BC114*($C114-SUM($D178:AY178)),0)+IF(AZ$71=$B114,$BC114*1*$C114)</f>
        <v>#REF!</v>
      </c>
      <c r="BA114" s="141" t="e">
        <f>IF(AND(BA$135&gt;=($B114+1),BA$135&lt;($B114+1)+$E$65),$BC114*($C114-SUM($D178:AZ178)),0)+IF(BA$71=$B114,$BC114*1*$C114)</f>
        <v>#REF!</v>
      </c>
      <c r="BB114" s="141" t="e">
        <f>IF(AND(BB$135&gt;=($B114+1),BB$135&lt;($B114+1)+$E$65),$BC114*($C114-SUM($D178:BA178)),0)+IF(BB$71=$B114,$BC114*1*$C114)</f>
        <v>#REF!</v>
      </c>
      <c r="BC114" s="145" t="e">
        <f>#REF!</f>
        <v>#REF!</v>
      </c>
      <c r="BD114" s="146" t="e">
        <f ca="1">SUM(OFFSET($D$72,0,$B114-2000):OFFSET($D$122,0,$B114-2000))</f>
        <v>#REF!</v>
      </c>
    </row>
    <row r="115" spans="2:56">
      <c r="B115" s="139">
        <v>2043</v>
      </c>
      <c r="C115" s="144" t="e">
        <f t="shared" si="6"/>
        <v>#REF!</v>
      </c>
      <c r="D115" s="141">
        <f>IF(AND(D$135&gt;=($B115+1),D$135&lt;($B115+1)+$E$65),$BC115*($C115-SUM(C179:$D179)),0)+IF(D$71=$B115,$BC115*1*$C115)</f>
        <v>0</v>
      </c>
      <c r="E115" s="141">
        <f>IF(AND(E$135&gt;=($B115+1),E$135&lt;($B115+1)+$E$65),$BC115*($C115-SUM(D179:$D179)),0)+IF(E$71=$B115,$BC115*1*$C115)</f>
        <v>0</v>
      </c>
      <c r="F115" s="141">
        <f>IF(AND(F$135&gt;=($B115+1),F$135&lt;($B115+1)+$E$65),$BC115*($C115-SUM($D179:E179)),0)+IF(F$71=$B115,$BC115*1*$C115)</f>
        <v>0</v>
      </c>
      <c r="G115" s="141">
        <f>IF(AND(G$135&gt;=($B115+1),G$135&lt;($B115+1)+$E$65),$BC115*($C115-SUM($D179:F179)),0)+IF(G$71=$B115,$BC115*1*$C115)</f>
        <v>0</v>
      </c>
      <c r="H115" s="141">
        <f>IF(AND(H$135&gt;=($B115+1),H$135&lt;($B115+1)+$E$65),$BC115*($C115-SUM($D179:G179)),0)+IF(H$71=$B115,$BC115*1*$C115)</f>
        <v>0</v>
      </c>
      <c r="I115" s="141">
        <f>IF(AND(I$135&gt;=($B115+1),I$135&lt;($B115+1)+$E$65),$BC115*($C115-SUM($D179:H179)),0)+IF(I$71=$B115,$BC115*1*$C115)</f>
        <v>0</v>
      </c>
      <c r="J115" s="141">
        <f>IF(AND(J$135&gt;=($B115+1),J$135&lt;($B115+1)+$E$65),$BC115*($C115-SUM($D179:I179)),0)+IF(J$71=$B115,$BC115*1*$C115)</f>
        <v>0</v>
      </c>
      <c r="K115" s="141">
        <f>IF(AND(K$135&gt;=($B115+1),K$135&lt;($B115+1)+$E$65),$BC115*($C115-SUM($D179:J179)),0)+IF(K$71=$B115,$BC115*1*$C115)</f>
        <v>0</v>
      </c>
      <c r="L115" s="141">
        <f>IF(AND(L$135&gt;=($B115+1),L$135&lt;($B115+1)+$E$65),$BC115*($C115-SUM($D179:K179)),0)+IF(L$71=$B115,$BC115*1*$C115)</f>
        <v>0</v>
      </c>
      <c r="M115" s="141">
        <f>IF(AND(M$135&gt;=($B115+1),M$135&lt;($B115+1)+$E$65),$BC115*($C115-SUM($D179:L179)),0)+IF(M$71=$B115,$BC115*1*$C115)</f>
        <v>0</v>
      </c>
      <c r="N115" s="141">
        <f>IF(AND(N$135&gt;=($B115+1),N$135&lt;($B115+1)+$E$65),$BC115*($C115-SUM($D179:M179)),0)+IF(N$71=$B115,$BC115*1*$C115)</f>
        <v>0</v>
      </c>
      <c r="O115" s="141">
        <f>IF(AND(O$135&gt;=($B115+1),O$135&lt;($B115+1)+$E$65),$BC115*($C115-SUM($D179:N179)),0)+IF(O$71=$B115,$BC115*1*$C115)</f>
        <v>0</v>
      </c>
      <c r="P115" s="141">
        <f>IF(AND(P$135&gt;=($B115+1),P$135&lt;($B115+1)+$E$65),$BC115*($C115-SUM($D179:O179)),0)+IF(P$71=$B115,$BC115*1*$C115)</f>
        <v>0</v>
      </c>
      <c r="Q115" s="141">
        <f>IF(AND(Q$135&gt;=($B115+1),Q$135&lt;($B115+1)+$E$65),$BC115*($C115-SUM($D179:P179)),0)+IF(Q$71=$B115,$BC115*1*$C115)</f>
        <v>0</v>
      </c>
      <c r="R115" s="141">
        <f>IF(AND(R$135&gt;=($B115+1),R$135&lt;($B115+1)+$E$65),$BC115*($C115-SUM($D179:Q179)),0)+IF(R$71=$B115,$BC115*1*$C115)</f>
        <v>0</v>
      </c>
      <c r="S115" s="141">
        <f>IF(AND(S$135&gt;=($B115+1),S$135&lt;($B115+1)+$E$65),$BC115*($C115-SUM($D179:R179)),0)+IF(S$71=$B115,$BC115*1*$C115)</f>
        <v>0</v>
      </c>
      <c r="T115" s="141">
        <f>IF(AND(T$135&gt;=($B115+1),T$135&lt;($B115+1)+$E$65),$BC115*($C115-SUM($D179:S179)),0)+IF(T$71=$B115,$BC115*1*$C115)</f>
        <v>0</v>
      </c>
      <c r="U115" s="141">
        <f>IF(AND(U$135&gt;=($B115+1),U$135&lt;($B115+1)+$E$65),$BC115*($C115-SUM($D179:T179)),0)+IF(U$71=$B115,$BC115*1*$C115)</f>
        <v>0</v>
      </c>
      <c r="V115" s="141">
        <f>IF(AND(V$135&gt;=($B115+1),V$135&lt;($B115+1)+$E$65),$BC115*($C115-SUM($D179:U179)),0)+IF(V$71=$B115,$BC115*1*$C115)</f>
        <v>0</v>
      </c>
      <c r="W115" s="141">
        <f>IF(AND(W$135&gt;=($B115+1),W$135&lt;($B115+1)+$E$65),$BC115*($C115-SUM($D179:V179)),0)+IF(W$71=$B115,$BC115*1*$C115)</f>
        <v>0</v>
      </c>
      <c r="X115" s="141">
        <f>IF(AND(X$135&gt;=($B115+1),X$135&lt;($B115+1)+$E$65),$BC115*($C115-SUM($D179:W179)),0)+IF(X$71=$B115,$BC115*1*$C115)</f>
        <v>0</v>
      </c>
      <c r="Y115" s="141">
        <f>IF(AND(Y$135&gt;=($B115+1),Y$135&lt;($B115+1)+$E$65),$BC115*($C115-SUM($D179:X179)),0)+IF(Y$71=$B115,$BC115*1*$C115)</f>
        <v>0</v>
      </c>
      <c r="Z115" s="141">
        <f>IF(AND(Z$135&gt;=($B115+1),Z$135&lt;($B115+1)+$E$65),$BC115*($C115-SUM($D179:Y179)),0)+IF(Z$71=$B115,$BC115*1*$C115)</f>
        <v>0</v>
      </c>
      <c r="AA115" s="141">
        <f>IF(AND(AA$135&gt;=($B115+1),AA$135&lt;($B115+1)+$E$65),$BC115*($C115-SUM($D179:Z179)),0)+IF(AA$71=$B115,$BC115*1*$C115)</f>
        <v>0</v>
      </c>
      <c r="AB115" s="141">
        <f>IF(AND(AB$135&gt;=($B115+1),AB$135&lt;($B115+1)+$E$65),$BC115*($C115-SUM($D179:AA179)),0)+IF(AB$71=$B115,$BC115*1*$C115)</f>
        <v>0</v>
      </c>
      <c r="AC115" s="141">
        <f>IF(AND(AC$135&gt;=($B115+1),AC$135&lt;($B115+1)+$E$65),$BC115*($C115-SUM($D179:AB179)),0)+IF(AC$71=$B115,$BC115*1*$C115)</f>
        <v>0</v>
      </c>
      <c r="AD115" s="141">
        <f>IF(AND(AD$135&gt;=($B115+1),AD$135&lt;($B115+1)+$E$65),$BC115*($C115-SUM($D179:AC179)),0)+IF(AD$71=$B115,$BC115*1*$C115)</f>
        <v>0</v>
      </c>
      <c r="AE115" s="141">
        <f>IF(AND(AE$135&gt;=($B115+1),AE$135&lt;($B115+1)+$E$65),$BC115*($C115-SUM($D179:AD179)),0)+IF(AE$71=$B115,$BC115*1*$C115)</f>
        <v>0</v>
      </c>
      <c r="AF115" s="141">
        <f>IF(AND(AF$135&gt;=($B115+1),AF$135&lt;($B115+1)+$E$65),$BC115*($C115-SUM($D179:AE179)),0)+IF(AF$71=$B115,$BC115*1*$C115)</f>
        <v>0</v>
      </c>
      <c r="AG115" s="141">
        <f>IF(AND(AG$135&gt;=($B115+1),AG$135&lt;($B115+1)+$E$65),$BC115*($C115-SUM($D179:AF179)),0)+IF(AG$71=$B115,$BC115*1*$C115)</f>
        <v>0</v>
      </c>
      <c r="AH115" s="141">
        <f>IF(AND(AH$135&gt;=($B115+1),AH$135&lt;($B115+1)+$E$65),$BC115*($C115-SUM($D179:AG179)),0)+IF(AH$71=$B115,$BC115*1*$C115)</f>
        <v>0</v>
      </c>
      <c r="AI115" s="141">
        <f>IF(AND(AI$135&gt;=($B115+1),AI$135&lt;($B115+1)+$E$65),$BC115*($C115-SUM($D179:AH179)),0)+IF(AI$71=$B115,$BC115*1*$C115)</f>
        <v>0</v>
      </c>
      <c r="AJ115" s="141">
        <f>IF(AND(AJ$135&gt;=($B115+1),AJ$135&lt;($B115+1)+$E$65),$BC115*($C115-SUM($D179:AI179)),0)+IF(AJ$71=$B115,$BC115*1*$C115)</f>
        <v>0</v>
      </c>
      <c r="AK115" s="141">
        <f>IF(AND(AK$135&gt;=($B115+1),AK$135&lt;($B115+1)+$E$65),$BC115*($C115-SUM($D179:AJ179)),0)+IF(AK$71=$B115,$BC115*1*$C115)</f>
        <v>0</v>
      </c>
      <c r="AL115" s="141">
        <f>IF(AND(AL$135&gt;=($B115+1),AL$135&lt;($B115+1)+$E$65),$BC115*($C115-SUM($D179:AK179)),0)+IF(AL$71=$B115,$BC115*1*$C115)</f>
        <v>0</v>
      </c>
      <c r="AM115" s="141">
        <f>IF(AND(AM$135&gt;=($B115+1),AM$135&lt;($B115+1)+$E$65),$BC115*($C115-SUM($D179:AL179)),0)+IF(AM$71=$B115,$BC115*1*$C115)</f>
        <v>0</v>
      </c>
      <c r="AN115" s="141">
        <f>IF(AND(AN$135&gt;=($B115+1),AN$135&lt;($B115+1)+$E$65),$BC115*($C115-SUM($D179:AM179)),0)+IF(AN$71=$B115,$BC115*1*$C115)</f>
        <v>0</v>
      </c>
      <c r="AO115" s="141">
        <f>IF(AND(AO$135&gt;=($B115+1),AO$135&lt;($B115+1)+$E$65),$BC115*($C115-SUM($D179:AN179)),0)+IF(AO$71=$B115,$BC115*1*$C115)</f>
        <v>0</v>
      </c>
      <c r="AP115" s="141">
        <f>IF(AND(AP$135&gt;=($B115+1),AP$135&lt;($B115+1)+$E$65),$BC115*($C115-SUM($D179:AO179)),0)+IF(AP$71=$B115,$BC115*1*$C115)</f>
        <v>0</v>
      </c>
      <c r="AQ115" s="141">
        <f>IF(AND(AQ$135&gt;=($B115+1),AQ$135&lt;($B115+1)+$E$65),$BC115*($C115-SUM($D179:AP179)),0)+IF(AQ$71=$B115,$BC115*1*$C115)</f>
        <v>0</v>
      </c>
      <c r="AR115" s="141">
        <f>IF(AND(AR$135&gt;=($B115+1),AR$135&lt;($B115+1)+$E$65),$BC115*($C115-SUM($D179:AQ179)),0)+IF(AR$71=$B115,$BC115*1*$C115)</f>
        <v>0</v>
      </c>
      <c r="AS115" s="141">
        <f>IF(AND(AS$135&gt;=($B115+1),AS$135&lt;($B115+1)+$E$65),$BC115*($C115-SUM($D179:AR179)),0)+IF(AS$71=$B115,$BC115*1*$C115)</f>
        <v>0</v>
      </c>
      <c r="AT115" s="141">
        <f>IF(AND(AT$135&gt;=($B115+1),AT$135&lt;($B115+1)+$E$65),$BC115*($C115-SUM($D179:AS179)),0)+IF(AT$71=$B115,$BC115*1*$C115)</f>
        <v>0</v>
      </c>
      <c r="AU115" s="141" t="e">
        <f>IF(AND(AU$135&gt;=($B115+1),AU$135&lt;($B115+1)+$E$65),$BC115*($C115-SUM($D179:AT179)),0)+IF(AU$71=$B115,$BC115*1*$C115)</f>
        <v>#REF!</v>
      </c>
      <c r="AV115" s="141" t="e">
        <f>IF(AND(AV$135&gt;=($B115+1),AV$135&lt;($B115+1)+$E$65),$BC115*($C115-SUM($D179:AU179)),0)+IF(AV$71=$B115,$BC115*1*$C115)</f>
        <v>#REF!</v>
      </c>
      <c r="AW115" s="141" t="e">
        <f>IF(AND(AW$135&gt;=($B115+1),AW$135&lt;($B115+1)+$E$65),$BC115*($C115-SUM($D179:AV179)),0)+IF(AW$71=$B115,$BC115*1*$C115)</f>
        <v>#REF!</v>
      </c>
      <c r="AX115" s="141" t="e">
        <f>IF(AND(AX$135&gt;=($B115+1),AX$135&lt;($B115+1)+$E$65),$BC115*($C115-SUM($D179:AW179)),0)+IF(AX$71=$B115,$BC115*1*$C115)</f>
        <v>#REF!</v>
      </c>
      <c r="AY115" s="141" t="e">
        <f>IF(AND(AY$135&gt;=($B115+1),AY$135&lt;($B115+1)+$E$65),$BC115*($C115-SUM($D179:AX179)),0)+IF(AY$71=$B115,$BC115*1*$C115)</f>
        <v>#REF!</v>
      </c>
      <c r="AZ115" s="141" t="e">
        <f>IF(AND(AZ$135&gt;=($B115+1),AZ$135&lt;($B115+1)+$E$65),$BC115*($C115-SUM($D179:AY179)),0)+IF(AZ$71=$B115,$BC115*1*$C115)</f>
        <v>#REF!</v>
      </c>
      <c r="BA115" s="141" t="e">
        <f>IF(AND(BA$135&gt;=($B115+1),BA$135&lt;($B115+1)+$E$65),$BC115*($C115-SUM($D179:AZ179)),0)+IF(BA$71=$B115,$BC115*1*$C115)</f>
        <v>#REF!</v>
      </c>
      <c r="BB115" s="141" t="e">
        <f>IF(AND(BB$135&gt;=($B115+1),BB$135&lt;($B115+1)+$E$65),$BC115*($C115-SUM($D179:BA179)),0)+IF(BB$71=$B115,$BC115*1*$C115)</f>
        <v>#REF!</v>
      </c>
      <c r="BC115" s="145" t="e">
        <f>#REF!</f>
        <v>#REF!</v>
      </c>
      <c r="BD115" s="146" t="e">
        <f ca="1">SUM(OFFSET($D$72,0,$B115-2000):OFFSET($D$122,0,$B115-2000))</f>
        <v>#REF!</v>
      </c>
    </row>
    <row r="116" spans="2:56">
      <c r="B116" s="139">
        <v>2044</v>
      </c>
      <c r="C116" s="144" t="e">
        <f t="shared" si="6"/>
        <v>#REF!</v>
      </c>
      <c r="D116" s="141">
        <f>IF(AND(D$135&gt;=($B116+1),D$135&lt;($B116+1)+$E$65),$BC116*($C116-SUM(C180:$D180)),0)+IF(D$71=$B116,$BC116*1*$C116)</f>
        <v>0</v>
      </c>
      <c r="E116" s="141">
        <f>IF(AND(E$135&gt;=($B116+1),E$135&lt;($B116+1)+$E$65),$BC116*($C116-SUM(D180:$D180)),0)+IF(E$71=$B116,$BC116*1*$C116)</f>
        <v>0</v>
      </c>
      <c r="F116" s="141">
        <f>IF(AND(F$135&gt;=($B116+1),F$135&lt;($B116+1)+$E$65),$BC116*($C116-SUM($D180:E180)),0)+IF(F$71=$B116,$BC116*1*$C116)</f>
        <v>0</v>
      </c>
      <c r="G116" s="141">
        <f>IF(AND(G$135&gt;=($B116+1),G$135&lt;($B116+1)+$E$65),$BC116*($C116-SUM($D180:F180)),0)+IF(G$71=$B116,$BC116*1*$C116)</f>
        <v>0</v>
      </c>
      <c r="H116" s="141">
        <f>IF(AND(H$135&gt;=($B116+1),H$135&lt;($B116+1)+$E$65),$BC116*($C116-SUM($D180:G180)),0)+IF(H$71=$B116,$BC116*1*$C116)</f>
        <v>0</v>
      </c>
      <c r="I116" s="141">
        <f>IF(AND(I$135&gt;=($B116+1),I$135&lt;($B116+1)+$E$65),$BC116*($C116-SUM($D180:H180)),0)+IF(I$71=$B116,$BC116*1*$C116)</f>
        <v>0</v>
      </c>
      <c r="J116" s="141">
        <f>IF(AND(J$135&gt;=($B116+1),J$135&lt;($B116+1)+$E$65),$BC116*($C116-SUM($D180:I180)),0)+IF(J$71=$B116,$BC116*1*$C116)</f>
        <v>0</v>
      </c>
      <c r="K116" s="141">
        <f>IF(AND(K$135&gt;=($B116+1),K$135&lt;($B116+1)+$E$65),$BC116*($C116-SUM($D180:J180)),0)+IF(K$71=$B116,$BC116*1*$C116)</f>
        <v>0</v>
      </c>
      <c r="L116" s="141">
        <f>IF(AND(L$135&gt;=($B116+1),L$135&lt;($B116+1)+$E$65),$BC116*($C116-SUM($D180:K180)),0)+IF(L$71=$B116,$BC116*1*$C116)</f>
        <v>0</v>
      </c>
      <c r="M116" s="141">
        <f>IF(AND(M$135&gt;=($B116+1),M$135&lt;($B116+1)+$E$65),$BC116*($C116-SUM($D180:L180)),0)+IF(M$71=$B116,$BC116*1*$C116)</f>
        <v>0</v>
      </c>
      <c r="N116" s="141">
        <f>IF(AND(N$135&gt;=($B116+1),N$135&lt;($B116+1)+$E$65),$BC116*($C116-SUM($D180:M180)),0)+IF(N$71=$B116,$BC116*1*$C116)</f>
        <v>0</v>
      </c>
      <c r="O116" s="141">
        <f>IF(AND(O$135&gt;=($B116+1),O$135&lt;($B116+1)+$E$65),$BC116*($C116-SUM($D180:N180)),0)+IF(O$71=$B116,$BC116*1*$C116)</f>
        <v>0</v>
      </c>
      <c r="P116" s="141">
        <f>IF(AND(P$135&gt;=($B116+1),P$135&lt;($B116+1)+$E$65),$BC116*($C116-SUM($D180:O180)),0)+IF(P$71=$B116,$BC116*1*$C116)</f>
        <v>0</v>
      </c>
      <c r="Q116" s="141">
        <f>IF(AND(Q$135&gt;=($B116+1),Q$135&lt;($B116+1)+$E$65),$BC116*($C116-SUM($D180:P180)),0)+IF(Q$71=$B116,$BC116*1*$C116)</f>
        <v>0</v>
      </c>
      <c r="R116" s="141">
        <f>IF(AND(R$135&gt;=($B116+1),R$135&lt;($B116+1)+$E$65),$BC116*($C116-SUM($D180:Q180)),0)+IF(R$71=$B116,$BC116*1*$C116)</f>
        <v>0</v>
      </c>
      <c r="S116" s="141">
        <f>IF(AND(S$135&gt;=($B116+1),S$135&lt;($B116+1)+$E$65),$BC116*($C116-SUM($D180:R180)),0)+IF(S$71=$B116,$BC116*1*$C116)</f>
        <v>0</v>
      </c>
      <c r="T116" s="141">
        <f>IF(AND(T$135&gt;=($B116+1),T$135&lt;($B116+1)+$E$65),$BC116*($C116-SUM($D180:S180)),0)+IF(T$71=$B116,$BC116*1*$C116)</f>
        <v>0</v>
      </c>
      <c r="U116" s="141">
        <f>IF(AND(U$135&gt;=($B116+1),U$135&lt;($B116+1)+$E$65),$BC116*($C116-SUM($D180:T180)),0)+IF(U$71=$B116,$BC116*1*$C116)</f>
        <v>0</v>
      </c>
      <c r="V116" s="141">
        <f>IF(AND(V$135&gt;=($B116+1),V$135&lt;($B116+1)+$E$65),$BC116*($C116-SUM($D180:U180)),0)+IF(V$71=$B116,$BC116*1*$C116)</f>
        <v>0</v>
      </c>
      <c r="W116" s="141">
        <f>IF(AND(W$135&gt;=($B116+1),W$135&lt;($B116+1)+$E$65),$BC116*($C116-SUM($D180:V180)),0)+IF(W$71=$B116,$BC116*1*$C116)</f>
        <v>0</v>
      </c>
      <c r="X116" s="141">
        <f>IF(AND(X$135&gt;=($B116+1),X$135&lt;($B116+1)+$E$65),$BC116*($C116-SUM($D180:W180)),0)+IF(X$71=$B116,$BC116*1*$C116)</f>
        <v>0</v>
      </c>
      <c r="Y116" s="141">
        <f>IF(AND(Y$135&gt;=($B116+1),Y$135&lt;($B116+1)+$E$65),$BC116*($C116-SUM($D180:X180)),0)+IF(Y$71=$B116,$BC116*1*$C116)</f>
        <v>0</v>
      </c>
      <c r="Z116" s="141">
        <f>IF(AND(Z$135&gt;=($B116+1),Z$135&lt;($B116+1)+$E$65),$BC116*($C116-SUM($D180:Y180)),0)+IF(Z$71=$B116,$BC116*1*$C116)</f>
        <v>0</v>
      </c>
      <c r="AA116" s="141">
        <f>IF(AND(AA$135&gt;=($B116+1),AA$135&lt;($B116+1)+$E$65),$BC116*($C116-SUM($D180:Z180)),0)+IF(AA$71=$B116,$BC116*1*$C116)</f>
        <v>0</v>
      </c>
      <c r="AB116" s="141">
        <f>IF(AND(AB$135&gt;=($B116+1),AB$135&lt;($B116+1)+$E$65),$BC116*($C116-SUM($D180:AA180)),0)+IF(AB$71=$B116,$BC116*1*$C116)</f>
        <v>0</v>
      </c>
      <c r="AC116" s="141">
        <f>IF(AND(AC$135&gt;=($B116+1),AC$135&lt;($B116+1)+$E$65),$BC116*($C116-SUM($D180:AB180)),0)+IF(AC$71=$B116,$BC116*1*$C116)</f>
        <v>0</v>
      </c>
      <c r="AD116" s="141">
        <f>IF(AND(AD$135&gt;=($B116+1),AD$135&lt;($B116+1)+$E$65),$BC116*($C116-SUM($D180:AC180)),0)+IF(AD$71=$B116,$BC116*1*$C116)</f>
        <v>0</v>
      </c>
      <c r="AE116" s="141">
        <f>IF(AND(AE$135&gt;=($B116+1),AE$135&lt;($B116+1)+$E$65),$BC116*($C116-SUM($D180:AD180)),0)+IF(AE$71=$B116,$BC116*1*$C116)</f>
        <v>0</v>
      </c>
      <c r="AF116" s="141">
        <f>IF(AND(AF$135&gt;=($B116+1),AF$135&lt;($B116+1)+$E$65),$BC116*($C116-SUM($D180:AE180)),0)+IF(AF$71=$B116,$BC116*1*$C116)</f>
        <v>0</v>
      </c>
      <c r="AG116" s="141">
        <f>IF(AND(AG$135&gt;=($B116+1),AG$135&lt;($B116+1)+$E$65),$BC116*($C116-SUM($D180:AF180)),0)+IF(AG$71=$B116,$BC116*1*$C116)</f>
        <v>0</v>
      </c>
      <c r="AH116" s="141">
        <f>IF(AND(AH$135&gt;=($B116+1),AH$135&lt;($B116+1)+$E$65),$BC116*($C116-SUM($D180:AG180)),0)+IF(AH$71=$B116,$BC116*1*$C116)</f>
        <v>0</v>
      </c>
      <c r="AI116" s="141">
        <f>IF(AND(AI$135&gt;=($B116+1),AI$135&lt;($B116+1)+$E$65),$BC116*($C116-SUM($D180:AH180)),0)+IF(AI$71=$B116,$BC116*1*$C116)</f>
        <v>0</v>
      </c>
      <c r="AJ116" s="141">
        <f>IF(AND(AJ$135&gt;=($B116+1),AJ$135&lt;($B116+1)+$E$65),$BC116*($C116-SUM($D180:AI180)),0)+IF(AJ$71=$B116,$BC116*1*$C116)</f>
        <v>0</v>
      </c>
      <c r="AK116" s="141">
        <f>IF(AND(AK$135&gt;=($B116+1),AK$135&lt;($B116+1)+$E$65),$BC116*($C116-SUM($D180:AJ180)),0)+IF(AK$71=$B116,$BC116*1*$C116)</f>
        <v>0</v>
      </c>
      <c r="AL116" s="141">
        <f>IF(AND(AL$135&gt;=($B116+1),AL$135&lt;($B116+1)+$E$65),$BC116*($C116-SUM($D180:AK180)),0)+IF(AL$71=$B116,$BC116*1*$C116)</f>
        <v>0</v>
      </c>
      <c r="AM116" s="141">
        <f>IF(AND(AM$135&gt;=($B116+1),AM$135&lt;($B116+1)+$E$65),$BC116*($C116-SUM($D180:AL180)),0)+IF(AM$71=$B116,$BC116*1*$C116)</f>
        <v>0</v>
      </c>
      <c r="AN116" s="141">
        <f>IF(AND(AN$135&gt;=($B116+1),AN$135&lt;($B116+1)+$E$65),$BC116*($C116-SUM($D180:AM180)),0)+IF(AN$71=$B116,$BC116*1*$C116)</f>
        <v>0</v>
      </c>
      <c r="AO116" s="141">
        <f>IF(AND(AO$135&gt;=($B116+1),AO$135&lt;($B116+1)+$E$65),$BC116*($C116-SUM($D180:AN180)),0)+IF(AO$71=$B116,$BC116*1*$C116)</f>
        <v>0</v>
      </c>
      <c r="AP116" s="141">
        <f>IF(AND(AP$135&gt;=($B116+1),AP$135&lt;($B116+1)+$E$65),$BC116*($C116-SUM($D180:AO180)),0)+IF(AP$71=$B116,$BC116*1*$C116)</f>
        <v>0</v>
      </c>
      <c r="AQ116" s="141">
        <f>IF(AND(AQ$135&gt;=($B116+1),AQ$135&lt;($B116+1)+$E$65),$BC116*($C116-SUM($D180:AP180)),0)+IF(AQ$71=$B116,$BC116*1*$C116)</f>
        <v>0</v>
      </c>
      <c r="AR116" s="141">
        <f>IF(AND(AR$135&gt;=($B116+1),AR$135&lt;($B116+1)+$E$65),$BC116*($C116-SUM($D180:AQ180)),0)+IF(AR$71=$B116,$BC116*1*$C116)</f>
        <v>0</v>
      </c>
      <c r="AS116" s="141">
        <f>IF(AND(AS$135&gt;=($B116+1),AS$135&lt;($B116+1)+$E$65),$BC116*($C116-SUM($D180:AR180)),0)+IF(AS$71=$B116,$BC116*1*$C116)</f>
        <v>0</v>
      </c>
      <c r="AT116" s="141">
        <f>IF(AND(AT$135&gt;=($B116+1),AT$135&lt;($B116+1)+$E$65),$BC116*($C116-SUM($D180:AS180)),0)+IF(AT$71=$B116,$BC116*1*$C116)</f>
        <v>0</v>
      </c>
      <c r="AU116" s="141">
        <f>IF(AND(AU$135&gt;=($B116+1),AU$135&lt;($B116+1)+$E$65),$BC116*($C116-SUM($D180:AT180)),0)+IF(AU$71=$B116,$BC116*1*$C116)</f>
        <v>0</v>
      </c>
      <c r="AV116" s="141" t="e">
        <f>IF(AND(AV$135&gt;=($B116+1),AV$135&lt;($B116+1)+$E$65),$BC116*($C116-SUM($D180:AU180)),0)+IF(AV$71=$B116,$BC116*1*$C116)</f>
        <v>#REF!</v>
      </c>
      <c r="AW116" s="141" t="e">
        <f>IF(AND(AW$135&gt;=($B116+1),AW$135&lt;($B116+1)+$E$65),$BC116*($C116-SUM($D180:AV180)),0)+IF(AW$71=$B116,$BC116*1*$C116)</f>
        <v>#REF!</v>
      </c>
      <c r="AX116" s="141" t="e">
        <f>IF(AND(AX$135&gt;=($B116+1),AX$135&lt;($B116+1)+$E$65),$BC116*($C116-SUM($D180:AW180)),0)+IF(AX$71=$B116,$BC116*1*$C116)</f>
        <v>#REF!</v>
      </c>
      <c r="AY116" s="141" t="e">
        <f>IF(AND(AY$135&gt;=($B116+1),AY$135&lt;($B116+1)+$E$65),$BC116*($C116-SUM($D180:AX180)),0)+IF(AY$71=$B116,$BC116*1*$C116)</f>
        <v>#REF!</v>
      </c>
      <c r="AZ116" s="141" t="e">
        <f>IF(AND(AZ$135&gt;=($B116+1),AZ$135&lt;($B116+1)+$E$65),$BC116*($C116-SUM($D180:AY180)),0)+IF(AZ$71=$B116,$BC116*1*$C116)</f>
        <v>#REF!</v>
      </c>
      <c r="BA116" s="141" t="e">
        <f>IF(AND(BA$135&gt;=($B116+1),BA$135&lt;($B116+1)+$E$65),$BC116*($C116-SUM($D180:AZ180)),0)+IF(BA$71=$B116,$BC116*1*$C116)</f>
        <v>#REF!</v>
      </c>
      <c r="BB116" s="141" t="e">
        <f>IF(AND(BB$135&gt;=($B116+1),BB$135&lt;($B116+1)+$E$65),$BC116*($C116-SUM($D180:BA180)),0)+IF(BB$71=$B116,$BC116*1*$C116)</f>
        <v>#REF!</v>
      </c>
      <c r="BC116" s="145" t="e">
        <f>#REF!</f>
        <v>#REF!</v>
      </c>
      <c r="BD116" s="146" t="e">
        <f ca="1">SUM(OFFSET($D$72,0,$B116-2000):OFFSET($D$122,0,$B116-2000))</f>
        <v>#REF!</v>
      </c>
    </row>
    <row r="117" spans="2:56">
      <c r="B117" s="139">
        <v>2045</v>
      </c>
      <c r="C117" s="144" t="e">
        <f t="shared" si="6"/>
        <v>#REF!</v>
      </c>
      <c r="D117" s="141">
        <f>IF(AND(D$135&gt;=($B117+1),D$135&lt;($B117+1)+$E$65),$BC117*($C117-SUM(C181:$D181)),0)+IF(D$71=$B117,$BC117*1*$C117)</f>
        <v>0</v>
      </c>
      <c r="E117" s="141">
        <f>IF(AND(E$135&gt;=($B117+1),E$135&lt;($B117+1)+$E$65),$BC117*($C117-SUM(D181:$D181)),0)+IF(E$71=$B117,$BC117*1*$C117)</f>
        <v>0</v>
      </c>
      <c r="F117" s="141">
        <f>IF(AND(F$135&gt;=($B117+1),F$135&lt;($B117+1)+$E$65),$BC117*($C117-SUM($D181:E181)),0)+IF(F$71=$B117,$BC117*1*$C117)</f>
        <v>0</v>
      </c>
      <c r="G117" s="141">
        <f>IF(AND(G$135&gt;=($B117+1),G$135&lt;($B117+1)+$E$65),$BC117*($C117-SUM($D181:F181)),0)+IF(G$71=$B117,$BC117*1*$C117)</f>
        <v>0</v>
      </c>
      <c r="H117" s="141">
        <f>IF(AND(H$135&gt;=($B117+1),H$135&lt;($B117+1)+$E$65),$BC117*($C117-SUM($D181:G181)),0)+IF(H$71=$B117,$BC117*1*$C117)</f>
        <v>0</v>
      </c>
      <c r="I117" s="141">
        <f>IF(AND(I$135&gt;=($B117+1),I$135&lt;($B117+1)+$E$65),$BC117*($C117-SUM($D181:H181)),0)+IF(I$71=$B117,$BC117*1*$C117)</f>
        <v>0</v>
      </c>
      <c r="J117" s="141">
        <f>IF(AND(J$135&gt;=($B117+1),J$135&lt;($B117+1)+$E$65),$BC117*($C117-SUM($D181:I181)),0)+IF(J$71=$B117,$BC117*1*$C117)</f>
        <v>0</v>
      </c>
      <c r="K117" s="141">
        <f>IF(AND(K$135&gt;=($B117+1),K$135&lt;($B117+1)+$E$65),$BC117*($C117-SUM($D181:J181)),0)+IF(K$71=$B117,$BC117*1*$C117)</f>
        <v>0</v>
      </c>
      <c r="L117" s="141">
        <f>IF(AND(L$135&gt;=($B117+1),L$135&lt;($B117+1)+$E$65),$BC117*($C117-SUM($D181:K181)),0)+IF(L$71=$B117,$BC117*1*$C117)</f>
        <v>0</v>
      </c>
      <c r="M117" s="141">
        <f>IF(AND(M$135&gt;=($B117+1),M$135&lt;($B117+1)+$E$65),$BC117*($C117-SUM($D181:L181)),0)+IF(M$71=$B117,$BC117*1*$C117)</f>
        <v>0</v>
      </c>
      <c r="N117" s="141">
        <f>IF(AND(N$135&gt;=($B117+1),N$135&lt;($B117+1)+$E$65),$BC117*($C117-SUM($D181:M181)),0)+IF(N$71=$B117,$BC117*1*$C117)</f>
        <v>0</v>
      </c>
      <c r="O117" s="141">
        <f>IF(AND(O$135&gt;=($B117+1),O$135&lt;($B117+1)+$E$65),$BC117*($C117-SUM($D181:N181)),0)+IF(O$71=$B117,$BC117*1*$C117)</f>
        <v>0</v>
      </c>
      <c r="P117" s="141">
        <f>IF(AND(P$135&gt;=($B117+1),P$135&lt;($B117+1)+$E$65),$BC117*($C117-SUM($D181:O181)),0)+IF(P$71=$B117,$BC117*1*$C117)</f>
        <v>0</v>
      </c>
      <c r="Q117" s="141">
        <f>IF(AND(Q$135&gt;=($B117+1),Q$135&lt;($B117+1)+$E$65),$BC117*($C117-SUM($D181:P181)),0)+IF(Q$71=$B117,$BC117*1*$C117)</f>
        <v>0</v>
      </c>
      <c r="R117" s="141">
        <f>IF(AND(R$135&gt;=($B117+1),R$135&lt;($B117+1)+$E$65),$BC117*($C117-SUM($D181:Q181)),0)+IF(R$71=$B117,$BC117*1*$C117)</f>
        <v>0</v>
      </c>
      <c r="S117" s="141">
        <f>IF(AND(S$135&gt;=($B117+1),S$135&lt;($B117+1)+$E$65),$BC117*($C117-SUM($D181:R181)),0)+IF(S$71=$B117,$BC117*1*$C117)</f>
        <v>0</v>
      </c>
      <c r="T117" s="141">
        <f>IF(AND(T$135&gt;=($B117+1),T$135&lt;($B117+1)+$E$65),$BC117*($C117-SUM($D181:S181)),0)+IF(T$71=$B117,$BC117*1*$C117)</f>
        <v>0</v>
      </c>
      <c r="U117" s="141">
        <f>IF(AND(U$135&gt;=($B117+1),U$135&lt;($B117+1)+$E$65),$BC117*($C117-SUM($D181:T181)),0)+IF(U$71=$B117,$BC117*1*$C117)</f>
        <v>0</v>
      </c>
      <c r="V117" s="141">
        <f>IF(AND(V$135&gt;=($B117+1),V$135&lt;($B117+1)+$E$65),$BC117*($C117-SUM($D181:U181)),0)+IF(V$71=$B117,$BC117*1*$C117)</f>
        <v>0</v>
      </c>
      <c r="W117" s="141">
        <f>IF(AND(W$135&gt;=($B117+1),W$135&lt;($B117+1)+$E$65),$BC117*($C117-SUM($D181:V181)),0)+IF(W$71=$B117,$BC117*1*$C117)</f>
        <v>0</v>
      </c>
      <c r="X117" s="141">
        <f>IF(AND(X$135&gt;=($B117+1),X$135&lt;($B117+1)+$E$65),$BC117*($C117-SUM($D181:W181)),0)+IF(X$71=$B117,$BC117*1*$C117)</f>
        <v>0</v>
      </c>
      <c r="Y117" s="141">
        <f>IF(AND(Y$135&gt;=($B117+1),Y$135&lt;($B117+1)+$E$65),$BC117*($C117-SUM($D181:X181)),0)+IF(Y$71=$B117,$BC117*1*$C117)</f>
        <v>0</v>
      </c>
      <c r="Z117" s="141">
        <f>IF(AND(Z$135&gt;=($B117+1),Z$135&lt;($B117+1)+$E$65),$BC117*($C117-SUM($D181:Y181)),0)+IF(Z$71=$B117,$BC117*1*$C117)</f>
        <v>0</v>
      </c>
      <c r="AA117" s="141">
        <f>IF(AND(AA$135&gt;=($B117+1),AA$135&lt;($B117+1)+$E$65),$BC117*($C117-SUM($D181:Z181)),0)+IF(AA$71=$B117,$BC117*1*$C117)</f>
        <v>0</v>
      </c>
      <c r="AB117" s="141">
        <f>IF(AND(AB$135&gt;=($B117+1),AB$135&lt;($B117+1)+$E$65),$BC117*($C117-SUM($D181:AA181)),0)+IF(AB$71=$B117,$BC117*1*$C117)</f>
        <v>0</v>
      </c>
      <c r="AC117" s="141">
        <f>IF(AND(AC$135&gt;=($B117+1),AC$135&lt;($B117+1)+$E$65),$BC117*($C117-SUM($D181:AB181)),0)+IF(AC$71=$B117,$BC117*1*$C117)</f>
        <v>0</v>
      </c>
      <c r="AD117" s="141">
        <f>IF(AND(AD$135&gt;=($B117+1),AD$135&lt;($B117+1)+$E$65),$BC117*($C117-SUM($D181:AC181)),0)+IF(AD$71=$B117,$BC117*1*$C117)</f>
        <v>0</v>
      </c>
      <c r="AE117" s="141">
        <f>IF(AND(AE$135&gt;=($B117+1),AE$135&lt;($B117+1)+$E$65),$BC117*($C117-SUM($D181:AD181)),0)+IF(AE$71=$B117,$BC117*1*$C117)</f>
        <v>0</v>
      </c>
      <c r="AF117" s="141">
        <f>IF(AND(AF$135&gt;=($B117+1),AF$135&lt;($B117+1)+$E$65),$BC117*($C117-SUM($D181:AE181)),0)+IF(AF$71=$B117,$BC117*1*$C117)</f>
        <v>0</v>
      </c>
      <c r="AG117" s="141">
        <f>IF(AND(AG$135&gt;=($B117+1),AG$135&lt;($B117+1)+$E$65),$BC117*($C117-SUM($D181:AF181)),0)+IF(AG$71=$B117,$BC117*1*$C117)</f>
        <v>0</v>
      </c>
      <c r="AH117" s="141">
        <f>IF(AND(AH$135&gt;=($B117+1),AH$135&lt;($B117+1)+$E$65),$BC117*($C117-SUM($D181:AG181)),0)+IF(AH$71=$B117,$BC117*1*$C117)</f>
        <v>0</v>
      </c>
      <c r="AI117" s="141">
        <f>IF(AND(AI$135&gt;=($B117+1),AI$135&lt;($B117+1)+$E$65),$BC117*($C117-SUM($D181:AH181)),0)+IF(AI$71=$B117,$BC117*1*$C117)</f>
        <v>0</v>
      </c>
      <c r="AJ117" s="141">
        <f>IF(AND(AJ$135&gt;=($B117+1),AJ$135&lt;($B117+1)+$E$65),$BC117*($C117-SUM($D181:AI181)),0)+IF(AJ$71=$B117,$BC117*1*$C117)</f>
        <v>0</v>
      </c>
      <c r="AK117" s="141">
        <f>IF(AND(AK$135&gt;=($B117+1),AK$135&lt;($B117+1)+$E$65),$BC117*($C117-SUM($D181:AJ181)),0)+IF(AK$71=$B117,$BC117*1*$C117)</f>
        <v>0</v>
      </c>
      <c r="AL117" s="141">
        <f>IF(AND(AL$135&gt;=($B117+1),AL$135&lt;($B117+1)+$E$65),$BC117*($C117-SUM($D181:AK181)),0)+IF(AL$71=$B117,$BC117*1*$C117)</f>
        <v>0</v>
      </c>
      <c r="AM117" s="141">
        <f>IF(AND(AM$135&gt;=($B117+1),AM$135&lt;($B117+1)+$E$65),$BC117*($C117-SUM($D181:AL181)),0)+IF(AM$71=$B117,$BC117*1*$C117)</f>
        <v>0</v>
      </c>
      <c r="AN117" s="141">
        <f>IF(AND(AN$135&gt;=($B117+1),AN$135&lt;($B117+1)+$E$65),$BC117*($C117-SUM($D181:AM181)),0)+IF(AN$71=$B117,$BC117*1*$C117)</f>
        <v>0</v>
      </c>
      <c r="AO117" s="141">
        <f>IF(AND(AO$135&gt;=($B117+1),AO$135&lt;($B117+1)+$E$65),$BC117*($C117-SUM($D181:AN181)),0)+IF(AO$71=$B117,$BC117*1*$C117)</f>
        <v>0</v>
      </c>
      <c r="AP117" s="141">
        <f>IF(AND(AP$135&gt;=($B117+1),AP$135&lt;($B117+1)+$E$65),$BC117*($C117-SUM($D181:AO181)),0)+IF(AP$71=$B117,$BC117*1*$C117)</f>
        <v>0</v>
      </c>
      <c r="AQ117" s="141">
        <f>IF(AND(AQ$135&gt;=($B117+1),AQ$135&lt;($B117+1)+$E$65),$BC117*($C117-SUM($D181:AP181)),0)+IF(AQ$71=$B117,$BC117*1*$C117)</f>
        <v>0</v>
      </c>
      <c r="AR117" s="141">
        <f>IF(AND(AR$135&gt;=($B117+1),AR$135&lt;($B117+1)+$E$65),$BC117*($C117-SUM($D181:AQ181)),0)+IF(AR$71=$B117,$BC117*1*$C117)</f>
        <v>0</v>
      </c>
      <c r="AS117" s="141">
        <f>IF(AND(AS$135&gt;=($B117+1),AS$135&lt;($B117+1)+$E$65),$BC117*($C117-SUM($D181:AR181)),0)+IF(AS$71=$B117,$BC117*1*$C117)</f>
        <v>0</v>
      </c>
      <c r="AT117" s="141">
        <f>IF(AND(AT$135&gt;=($B117+1),AT$135&lt;($B117+1)+$E$65),$BC117*($C117-SUM($D181:AS181)),0)+IF(AT$71=$B117,$BC117*1*$C117)</f>
        <v>0</v>
      </c>
      <c r="AU117" s="141">
        <f>IF(AND(AU$135&gt;=($B117+1),AU$135&lt;($B117+1)+$E$65),$BC117*($C117-SUM($D181:AT181)),0)+IF(AU$71=$B117,$BC117*1*$C117)</f>
        <v>0</v>
      </c>
      <c r="AV117" s="141">
        <f>IF(AND(AV$135&gt;=($B117+1),AV$135&lt;($B117+1)+$E$65),$BC117*($C117-SUM($D181:AU181)),0)+IF(AV$71=$B117,$BC117*1*$C117)</f>
        <v>0</v>
      </c>
      <c r="AW117" s="141" t="e">
        <f>IF(AND(AW$135&gt;=($B117+1),AW$135&lt;($B117+1)+$E$65),$BC117*($C117-SUM($D181:AV181)),0)+IF(AW$71=$B117,$BC117*1*$C117)</f>
        <v>#REF!</v>
      </c>
      <c r="AX117" s="141" t="e">
        <f>IF(AND(AX$135&gt;=($B117+1),AX$135&lt;($B117+1)+$E$65),$BC117*($C117-SUM($D181:AW181)),0)+IF(AX$71=$B117,$BC117*1*$C117)</f>
        <v>#REF!</v>
      </c>
      <c r="AY117" s="141" t="e">
        <f>IF(AND(AY$135&gt;=($B117+1),AY$135&lt;($B117+1)+$E$65),$BC117*($C117-SUM($D181:AX181)),0)+IF(AY$71=$B117,$BC117*1*$C117)</f>
        <v>#REF!</v>
      </c>
      <c r="AZ117" s="141" t="e">
        <f>IF(AND(AZ$135&gt;=($B117+1),AZ$135&lt;($B117+1)+$E$65),$BC117*($C117-SUM($D181:AY181)),0)+IF(AZ$71=$B117,$BC117*1*$C117)</f>
        <v>#REF!</v>
      </c>
      <c r="BA117" s="141" t="e">
        <f>IF(AND(BA$135&gt;=($B117+1),BA$135&lt;($B117+1)+$E$65),$BC117*($C117-SUM($D181:AZ181)),0)+IF(BA$71=$B117,$BC117*1*$C117)</f>
        <v>#REF!</v>
      </c>
      <c r="BB117" s="141" t="e">
        <f>IF(AND(BB$135&gt;=($B117+1),BB$135&lt;($B117+1)+$E$65),$BC117*($C117-SUM($D181:BA181)),0)+IF(BB$71=$B117,$BC117*1*$C117)</f>
        <v>#REF!</v>
      </c>
      <c r="BC117" s="145" t="e">
        <f>#REF!</f>
        <v>#REF!</v>
      </c>
      <c r="BD117" s="146" t="e">
        <f ca="1">SUM(OFFSET($D$72,0,$B117-2000):OFFSET($D$122,0,$B117-2000))</f>
        <v>#REF!</v>
      </c>
    </row>
    <row r="118" spans="2:56">
      <c r="B118" s="139">
        <v>2046</v>
      </c>
      <c r="C118" s="144" t="e">
        <f t="shared" si="6"/>
        <v>#REF!</v>
      </c>
      <c r="D118" s="141">
        <f>IF(AND(D$135&gt;=($B118+1),D$135&lt;($B118+1)+$E$65),$BC118*($C118-SUM(C182:$D182)),0)+IF(D$71=$B118,$BC118*1*$C118)</f>
        <v>0</v>
      </c>
      <c r="E118" s="141">
        <f>IF(AND(E$135&gt;=($B118+1),E$135&lt;($B118+1)+$E$65),$BC118*($C118-SUM(D182:$D182)),0)+IF(E$71=$B118,$BC118*1*$C118)</f>
        <v>0</v>
      </c>
      <c r="F118" s="141">
        <f>IF(AND(F$135&gt;=($B118+1),F$135&lt;($B118+1)+$E$65),$BC118*($C118-SUM($D182:E182)),0)+IF(F$71=$B118,$BC118*1*$C118)</f>
        <v>0</v>
      </c>
      <c r="G118" s="141">
        <f>IF(AND(G$135&gt;=($B118+1),G$135&lt;($B118+1)+$E$65),$BC118*($C118-SUM($D182:F182)),0)+IF(G$71=$B118,$BC118*1*$C118)</f>
        <v>0</v>
      </c>
      <c r="H118" s="141">
        <f>IF(AND(H$135&gt;=($B118+1),H$135&lt;($B118+1)+$E$65),$BC118*($C118-SUM($D182:G182)),0)+IF(H$71=$B118,$BC118*1*$C118)</f>
        <v>0</v>
      </c>
      <c r="I118" s="141">
        <f>IF(AND(I$135&gt;=($B118+1),I$135&lt;($B118+1)+$E$65),$BC118*($C118-SUM($D182:H182)),0)+IF(I$71=$B118,$BC118*1*$C118)</f>
        <v>0</v>
      </c>
      <c r="J118" s="141">
        <f>IF(AND(J$135&gt;=($B118+1),J$135&lt;($B118+1)+$E$65),$BC118*($C118-SUM($D182:I182)),0)+IF(J$71=$B118,$BC118*1*$C118)</f>
        <v>0</v>
      </c>
      <c r="K118" s="141">
        <f>IF(AND(K$135&gt;=($B118+1),K$135&lt;($B118+1)+$E$65),$BC118*($C118-SUM($D182:J182)),0)+IF(K$71=$B118,$BC118*1*$C118)</f>
        <v>0</v>
      </c>
      <c r="L118" s="141">
        <f>IF(AND(L$135&gt;=($B118+1),L$135&lt;($B118+1)+$E$65),$BC118*($C118-SUM($D182:K182)),0)+IF(L$71=$B118,$BC118*1*$C118)</f>
        <v>0</v>
      </c>
      <c r="M118" s="141">
        <f>IF(AND(M$135&gt;=($B118+1),M$135&lt;($B118+1)+$E$65),$BC118*($C118-SUM($D182:L182)),0)+IF(M$71=$B118,$BC118*1*$C118)</f>
        <v>0</v>
      </c>
      <c r="N118" s="141">
        <f>IF(AND(N$135&gt;=($B118+1),N$135&lt;($B118+1)+$E$65),$BC118*($C118-SUM($D182:M182)),0)+IF(N$71=$B118,$BC118*1*$C118)</f>
        <v>0</v>
      </c>
      <c r="O118" s="141">
        <f>IF(AND(O$135&gt;=($B118+1),O$135&lt;($B118+1)+$E$65),$BC118*($C118-SUM($D182:N182)),0)+IF(O$71=$B118,$BC118*1*$C118)</f>
        <v>0</v>
      </c>
      <c r="P118" s="141">
        <f>IF(AND(P$135&gt;=($B118+1),P$135&lt;($B118+1)+$E$65),$BC118*($C118-SUM($D182:O182)),0)+IF(P$71=$B118,$BC118*1*$C118)</f>
        <v>0</v>
      </c>
      <c r="Q118" s="141">
        <f>IF(AND(Q$135&gt;=($B118+1),Q$135&lt;($B118+1)+$E$65),$BC118*($C118-SUM($D182:P182)),0)+IF(Q$71=$B118,$BC118*1*$C118)</f>
        <v>0</v>
      </c>
      <c r="R118" s="141">
        <f>IF(AND(R$135&gt;=($B118+1),R$135&lt;($B118+1)+$E$65),$BC118*($C118-SUM($D182:Q182)),0)+IF(R$71=$B118,$BC118*1*$C118)</f>
        <v>0</v>
      </c>
      <c r="S118" s="141">
        <f>IF(AND(S$135&gt;=($B118+1),S$135&lt;($B118+1)+$E$65),$BC118*($C118-SUM($D182:R182)),0)+IF(S$71=$B118,$BC118*1*$C118)</f>
        <v>0</v>
      </c>
      <c r="T118" s="141">
        <f>IF(AND(T$135&gt;=($B118+1),T$135&lt;($B118+1)+$E$65),$BC118*($C118-SUM($D182:S182)),0)+IF(T$71=$B118,$BC118*1*$C118)</f>
        <v>0</v>
      </c>
      <c r="U118" s="141">
        <f>IF(AND(U$135&gt;=($B118+1),U$135&lt;($B118+1)+$E$65),$BC118*($C118-SUM($D182:T182)),0)+IF(U$71=$B118,$BC118*1*$C118)</f>
        <v>0</v>
      </c>
      <c r="V118" s="141">
        <f>IF(AND(V$135&gt;=($B118+1),V$135&lt;($B118+1)+$E$65),$BC118*($C118-SUM($D182:U182)),0)+IF(V$71=$B118,$BC118*1*$C118)</f>
        <v>0</v>
      </c>
      <c r="W118" s="141">
        <f>IF(AND(W$135&gt;=($B118+1),W$135&lt;($B118+1)+$E$65),$BC118*($C118-SUM($D182:V182)),0)+IF(W$71=$B118,$BC118*1*$C118)</f>
        <v>0</v>
      </c>
      <c r="X118" s="141">
        <f>IF(AND(X$135&gt;=($B118+1),X$135&lt;($B118+1)+$E$65),$BC118*($C118-SUM($D182:W182)),0)+IF(X$71=$B118,$BC118*1*$C118)</f>
        <v>0</v>
      </c>
      <c r="Y118" s="141">
        <f>IF(AND(Y$135&gt;=($B118+1),Y$135&lt;($B118+1)+$E$65),$BC118*($C118-SUM($D182:X182)),0)+IF(Y$71=$B118,$BC118*1*$C118)</f>
        <v>0</v>
      </c>
      <c r="Z118" s="141">
        <f>IF(AND(Z$135&gt;=($B118+1),Z$135&lt;($B118+1)+$E$65),$BC118*($C118-SUM($D182:Y182)),0)+IF(Z$71=$B118,$BC118*1*$C118)</f>
        <v>0</v>
      </c>
      <c r="AA118" s="141">
        <f>IF(AND(AA$135&gt;=($B118+1),AA$135&lt;($B118+1)+$E$65),$BC118*($C118-SUM($D182:Z182)),0)+IF(AA$71=$B118,$BC118*1*$C118)</f>
        <v>0</v>
      </c>
      <c r="AB118" s="141">
        <f>IF(AND(AB$135&gt;=($B118+1),AB$135&lt;($B118+1)+$E$65),$BC118*($C118-SUM($D182:AA182)),0)+IF(AB$71=$B118,$BC118*1*$C118)</f>
        <v>0</v>
      </c>
      <c r="AC118" s="141">
        <f>IF(AND(AC$135&gt;=($B118+1),AC$135&lt;($B118+1)+$E$65),$BC118*($C118-SUM($D182:AB182)),0)+IF(AC$71=$B118,$BC118*1*$C118)</f>
        <v>0</v>
      </c>
      <c r="AD118" s="141">
        <f>IF(AND(AD$135&gt;=($B118+1),AD$135&lt;($B118+1)+$E$65),$BC118*($C118-SUM($D182:AC182)),0)+IF(AD$71=$B118,$BC118*1*$C118)</f>
        <v>0</v>
      </c>
      <c r="AE118" s="141">
        <f>IF(AND(AE$135&gt;=($B118+1),AE$135&lt;($B118+1)+$E$65),$BC118*($C118-SUM($D182:AD182)),0)+IF(AE$71=$B118,$BC118*1*$C118)</f>
        <v>0</v>
      </c>
      <c r="AF118" s="141">
        <f>IF(AND(AF$135&gt;=($B118+1),AF$135&lt;($B118+1)+$E$65),$BC118*($C118-SUM($D182:AE182)),0)+IF(AF$71=$B118,$BC118*1*$C118)</f>
        <v>0</v>
      </c>
      <c r="AG118" s="141">
        <f>IF(AND(AG$135&gt;=($B118+1),AG$135&lt;($B118+1)+$E$65),$BC118*($C118-SUM($D182:AF182)),0)+IF(AG$71=$B118,$BC118*1*$C118)</f>
        <v>0</v>
      </c>
      <c r="AH118" s="141">
        <f>IF(AND(AH$135&gt;=($B118+1),AH$135&lt;($B118+1)+$E$65),$BC118*($C118-SUM($D182:AG182)),0)+IF(AH$71=$B118,$BC118*1*$C118)</f>
        <v>0</v>
      </c>
      <c r="AI118" s="141">
        <f>IF(AND(AI$135&gt;=($B118+1),AI$135&lt;($B118+1)+$E$65),$BC118*($C118-SUM($D182:AH182)),0)+IF(AI$71=$B118,$BC118*1*$C118)</f>
        <v>0</v>
      </c>
      <c r="AJ118" s="141">
        <f>IF(AND(AJ$135&gt;=($B118+1),AJ$135&lt;($B118+1)+$E$65),$BC118*($C118-SUM($D182:AI182)),0)+IF(AJ$71=$B118,$BC118*1*$C118)</f>
        <v>0</v>
      </c>
      <c r="AK118" s="141">
        <f>IF(AND(AK$135&gt;=($B118+1),AK$135&lt;($B118+1)+$E$65),$BC118*($C118-SUM($D182:AJ182)),0)+IF(AK$71=$B118,$BC118*1*$C118)</f>
        <v>0</v>
      </c>
      <c r="AL118" s="141">
        <f>IF(AND(AL$135&gt;=($B118+1),AL$135&lt;($B118+1)+$E$65),$BC118*($C118-SUM($D182:AK182)),0)+IF(AL$71=$B118,$BC118*1*$C118)</f>
        <v>0</v>
      </c>
      <c r="AM118" s="141">
        <f>IF(AND(AM$135&gt;=($B118+1),AM$135&lt;($B118+1)+$E$65),$BC118*($C118-SUM($D182:AL182)),0)+IF(AM$71=$B118,$BC118*1*$C118)</f>
        <v>0</v>
      </c>
      <c r="AN118" s="141">
        <f>IF(AND(AN$135&gt;=($B118+1),AN$135&lt;($B118+1)+$E$65),$BC118*($C118-SUM($D182:AM182)),0)+IF(AN$71=$B118,$BC118*1*$C118)</f>
        <v>0</v>
      </c>
      <c r="AO118" s="141">
        <f>IF(AND(AO$135&gt;=($B118+1),AO$135&lt;($B118+1)+$E$65),$BC118*($C118-SUM($D182:AN182)),0)+IF(AO$71=$B118,$BC118*1*$C118)</f>
        <v>0</v>
      </c>
      <c r="AP118" s="141">
        <f>IF(AND(AP$135&gt;=($B118+1),AP$135&lt;($B118+1)+$E$65),$BC118*($C118-SUM($D182:AO182)),0)+IF(AP$71=$B118,$BC118*1*$C118)</f>
        <v>0</v>
      </c>
      <c r="AQ118" s="141">
        <f>IF(AND(AQ$135&gt;=($B118+1),AQ$135&lt;($B118+1)+$E$65),$BC118*($C118-SUM($D182:AP182)),0)+IF(AQ$71=$B118,$BC118*1*$C118)</f>
        <v>0</v>
      </c>
      <c r="AR118" s="141">
        <f>IF(AND(AR$135&gt;=($B118+1),AR$135&lt;($B118+1)+$E$65),$BC118*($C118-SUM($D182:AQ182)),0)+IF(AR$71=$B118,$BC118*1*$C118)</f>
        <v>0</v>
      </c>
      <c r="AS118" s="141">
        <f>IF(AND(AS$135&gt;=($B118+1),AS$135&lt;($B118+1)+$E$65),$BC118*($C118-SUM($D182:AR182)),0)+IF(AS$71=$B118,$BC118*1*$C118)</f>
        <v>0</v>
      </c>
      <c r="AT118" s="141">
        <f>IF(AND(AT$135&gt;=($B118+1),AT$135&lt;($B118+1)+$E$65),$BC118*($C118-SUM($D182:AS182)),0)+IF(AT$71=$B118,$BC118*1*$C118)</f>
        <v>0</v>
      </c>
      <c r="AU118" s="141">
        <f>IF(AND(AU$135&gt;=($B118+1),AU$135&lt;($B118+1)+$E$65),$BC118*($C118-SUM($D182:AT182)),0)+IF(AU$71=$B118,$BC118*1*$C118)</f>
        <v>0</v>
      </c>
      <c r="AV118" s="141">
        <f>IF(AND(AV$135&gt;=($B118+1),AV$135&lt;($B118+1)+$E$65),$BC118*($C118-SUM($D182:AU182)),0)+IF(AV$71=$B118,$BC118*1*$C118)</f>
        <v>0</v>
      </c>
      <c r="AW118" s="141">
        <f>IF(AND(AW$135&gt;=($B118+1),AW$135&lt;($B118+1)+$E$65),$BC118*($C118-SUM($D182:AV182)),0)+IF(AW$71=$B118,$BC118*1*$C118)</f>
        <v>0</v>
      </c>
      <c r="AX118" s="141" t="e">
        <f>IF(AND(AX$135&gt;=($B118+1),AX$135&lt;($B118+1)+$E$65),$BC118*($C118-SUM($D182:AW182)),0)+IF(AX$71=$B118,$BC118*1*$C118)</f>
        <v>#REF!</v>
      </c>
      <c r="AY118" s="141" t="e">
        <f>IF(AND(AY$135&gt;=($B118+1),AY$135&lt;($B118+1)+$E$65),$BC118*($C118-SUM($D182:AX182)),0)+IF(AY$71=$B118,$BC118*1*$C118)</f>
        <v>#REF!</v>
      </c>
      <c r="AZ118" s="141" t="e">
        <f>IF(AND(AZ$135&gt;=($B118+1),AZ$135&lt;($B118+1)+$E$65),$BC118*($C118-SUM($D182:AY182)),0)+IF(AZ$71=$B118,$BC118*1*$C118)</f>
        <v>#REF!</v>
      </c>
      <c r="BA118" s="141" t="e">
        <f>IF(AND(BA$135&gt;=($B118+1),BA$135&lt;($B118+1)+$E$65),$BC118*($C118-SUM($D182:AZ182)),0)+IF(BA$71=$B118,$BC118*1*$C118)</f>
        <v>#REF!</v>
      </c>
      <c r="BB118" s="141" t="e">
        <f>IF(AND(BB$135&gt;=($B118+1),BB$135&lt;($B118+1)+$E$65),$BC118*($C118-SUM($D182:BA182)),0)+IF(BB$71=$B118,$BC118*1*$C118)</f>
        <v>#REF!</v>
      </c>
      <c r="BC118" s="145" t="e">
        <f>#REF!</f>
        <v>#REF!</v>
      </c>
      <c r="BD118" s="146" t="e">
        <f ca="1">SUM(OFFSET($D$72,0,$B118-2000):OFFSET($D$122,0,$B118-2000))</f>
        <v>#REF!</v>
      </c>
    </row>
    <row r="119" spans="2:56">
      <c r="B119" s="139">
        <v>2047</v>
      </c>
      <c r="C119" s="144" t="e">
        <f t="shared" si="6"/>
        <v>#REF!</v>
      </c>
      <c r="D119" s="141">
        <f>IF(AND(D$135&gt;=($B119+1),D$135&lt;($B119+1)+$E$65),$BC119*($C119-SUM(C183:$D183)),0)+IF(D$71=$B119,$BC119*1*$C119)</f>
        <v>0</v>
      </c>
      <c r="E119" s="141">
        <f>IF(AND(E$135&gt;=($B119+1),E$135&lt;($B119+1)+$E$65),$BC119*($C119-SUM(D183:$D183)),0)+IF(E$71=$B119,$BC119*1*$C119)</f>
        <v>0</v>
      </c>
      <c r="F119" s="141">
        <f>IF(AND(F$135&gt;=($B119+1),F$135&lt;($B119+1)+$E$65),$BC119*($C119-SUM($D183:E183)),0)+IF(F$71=$B119,$BC119*1*$C119)</f>
        <v>0</v>
      </c>
      <c r="G119" s="141">
        <f>IF(AND(G$135&gt;=($B119+1),G$135&lt;($B119+1)+$E$65),$BC119*($C119-SUM($D183:F183)),0)+IF(G$71=$B119,$BC119*1*$C119)</f>
        <v>0</v>
      </c>
      <c r="H119" s="141">
        <f>IF(AND(H$135&gt;=($B119+1),H$135&lt;($B119+1)+$E$65),$BC119*($C119-SUM($D183:G183)),0)+IF(H$71=$B119,$BC119*1*$C119)</f>
        <v>0</v>
      </c>
      <c r="I119" s="141">
        <f>IF(AND(I$135&gt;=($B119+1),I$135&lt;($B119+1)+$E$65),$BC119*($C119-SUM($D183:H183)),0)+IF(I$71=$B119,$BC119*1*$C119)</f>
        <v>0</v>
      </c>
      <c r="J119" s="141">
        <f>IF(AND(J$135&gt;=($B119+1),J$135&lt;($B119+1)+$E$65),$BC119*($C119-SUM($D183:I183)),0)+IF(J$71=$B119,$BC119*1*$C119)</f>
        <v>0</v>
      </c>
      <c r="K119" s="141">
        <f>IF(AND(K$135&gt;=($B119+1),K$135&lt;($B119+1)+$E$65),$BC119*($C119-SUM($D183:J183)),0)+IF(K$71=$B119,$BC119*1*$C119)</f>
        <v>0</v>
      </c>
      <c r="L119" s="141">
        <f>IF(AND(L$135&gt;=($B119+1),L$135&lt;($B119+1)+$E$65),$BC119*($C119-SUM($D183:K183)),0)+IF(L$71=$B119,$BC119*1*$C119)</f>
        <v>0</v>
      </c>
      <c r="M119" s="141">
        <f>IF(AND(M$135&gt;=($B119+1),M$135&lt;($B119+1)+$E$65),$BC119*($C119-SUM($D183:L183)),0)+IF(M$71=$B119,$BC119*1*$C119)</f>
        <v>0</v>
      </c>
      <c r="N119" s="141">
        <f>IF(AND(N$135&gt;=($B119+1),N$135&lt;($B119+1)+$E$65),$BC119*($C119-SUM($D183:M183)),0)+IF(N$71=$B119,$BC119*1*$C119)</f>
        <v>0</v>
      </c>
      <c r="O119" s="141">
        <f>IF(AND(O$135&gt;=($B119+1),O$135&lt;($B119+1)+$E$65),$BC119*($C119-SUM($D183:N183)),0)+IF(O$71=$B119,$BC119*1*$C119)</f>
        <v>0</v>
      </c>
      <c r="P119" s="141">
        <f>IF(AND(P$135&gt;=($B119+1),P$135&lt;($B119+1)+$E$65),$BC119*($C119-SUM($D183:O183)),0)+IF(P$71=$B119,$BC119*1*$C119)</f>
        <v>0</v>
      </c>
      <c r="Q119" s="141">
        <f>IF(AND(Q$135&gt;=($B119+1),Q$135&lt;($B119+1)+$E$65),$BC119*($C119-SUM($D183:P183)),0)+IF(Q$71=$B119,$BC119*1*$C119)</f>
        <v>0</v>
      </c>
      <c r="R119" s="141">
        <f>IF(AND(R$135&gt;=($B119+1),R$135&lt;($B119+1)+$E$65),$BC119*($C119-SUM($D183:Q183)),0)+IF(R$71=$B119,$BC119*1*$C119)</f>
        <v>0</v>
      </c>
      <c r="S119" s="141">
        <f>IF(AND(S$135&gt;=($B119+1),S$135&lt;($B119+1)+$E$65),$BC119*($C119-SUM($D183:R183)),0)+IF(S$71=$B119,$BC119*1*$C119)</f>
        <v>0</v>
      </c>
      <c r="T119" s="141">
        <f>IF(AND(T$135&gt;=($B119+1),T$135&lt;($B119+1)+$E$65),$BC119*($C119-SUM($D183:S183)),0)+IF(T$71=$B119,$BC119*1*$C119)</f>
        <v>0</v>
      </c>
      <c r="U119" s="141">
        <f>IF(AND(U$135&gt;=($B119+1),U$135&lt;($B119+1)+$E$65),$BC119*($C119-SUM($D183:T183)),0)+IF(U$71=$B119,$BC119*1*$C119)</f>
        <v>0</v>
      </c>
      <c r="V119" s="141">
        <f>IF(AND(V$135&gt;=($B119+1),V$135&lt;($B119+1)+$E$65),$BC119*($C119-SUM($D183:U183)),0)+IF(V$71=$B119,$BC119*1*$C119)</f>
        <v>0</v>
      </c>
      <c r="W119" s="141">
        <f>IF(AND(W$135&gt;=($B119+1),W$135&lt;($B119+1)+$E$65),$BC119*($C119-SUM($D183:V183)),0)+IF(W$71=$B119,$BC119*1*$C119)</f>
        <v>0</v>
      </c>
      <c r="X119" s="141">
        <f>IF(AND(X$135&gt;=($B119+1),X$135&lt;($B119+1)+$E$65),$BC119*($C119-SUM($D183:W183)),0)+IF(X$71=$B119,$BC119*1*$C119)</f>
        <v>0</v>
      </c>
      <c r="Y119" s="141">
        <f>IF(AND(Y$135&gt;=($B119+1),Y$135&lt;($B119+1)+$E$65),$BC119*($C119-SUM($D183:X183)),0)+IF(Y$71=$B119,$BC119*1*$C119)</f>
        <v>0</v>
      </c>
      <c r="Z119" s="141">
        <f>IF(AND(Z$135&gt;=($B119+1),Z$135&lt;($B119+1)+$E$65),$BC119*($C119-SUM($D183:Y183)),0)+IF(Z$71=$B119,$BC119*1*$C119)</f>
        <v>0</v>
      </c>
      <c r="AA119" s="141">
        <f>IF(AND(AA$135&gt;=($B119+1),AA$135&lt;($B119+1)+$E$65),$BC119*($C119-SUM($D183:Z183)),0)+IF(AA$71=$B119,$BC119*1*$C119)</f>
        <v>0</v>
      </c>
      <c r="AB119" s="141">
        <f>IF(AND(AB$135&gt;=($B119+1),AB$135&lt;($B119+1)+$E$65),$BC119*($C119-SUM($D183:AA183)),0)+IF(AB$71=$B119,$BC119*1*$C119)</f>
        <v>0</v>
      </c>
      <c r="AC119" s="141">
        <f>IF(AND(AC$135&gt;=($B119+1),AC$135&lt;($B119+1)+$E$65),$BC119*($C119-SUM($D183:AB183)),0)+IF(AC$71=$B119,$BC119*1*$C119)</f>
        <v>0</v>
      </c>
      <c r="AD119" s="141">
        <f>IF(AND(AD$135&gt;=($B119+1),AD$135&lt;($B119+1)+$E$65),$BC119*($C119-SUM($D183:AC183)),0)+IF(AD$71=$B119,$BC119*1*$C119)</f>
        <v>0</v>
      </c>
      <c r="AE119" s="141">
        <f>IF(AND(AE$135&gt;=($B119+1),AE$135&lt;($B119+1)+$E$65),$BC119*($C119-SUM($D183:AD183)),0)+IF(AE$71=$B119,$BC119*1*$C119)</f>
        <v>0</v>
      </c>
      <c r="AF119" s="141">
        <f>IF(AND(AF$135&gt;=($B119+1),AF$135&lt;($B119+1)+$E$65),$BC119*($C119-SUM($D183:AE183)),0)+IF(AF$71=$B119,$BC119*1*$C119)</f>
        <v>0</v>
      </c>
      <c r="AG119" s="141">
        <f>IF(AND(AG$135&gt;=($B119+1),AG$135&lt;($B119+1)+$E$65),$BC119*($C119-SUM($D183:AF183)),0)+IF(AG$71=$B119,$BC119*1*$C119)</f>
        <v>0</v>
      </c>
      <c r="AH119" s="141">
        <f>IF(AND(AH$135&gt;=($B119+1),AH$135&lt;($B119+1)+$E$65),$BC119*($C119-SUM($D183:AG183)),0)+IF(AH$71=$B119,$BC119*1*$C119)</f>
        <v>0</v>
      </c>
      <c r="AI119" s="141">
        <f>IF(AND(AI$135&gt;=($B119+1),AI$135&lt;($B119+1)+$E$65),$BC119*($C119-SUM($D183:AH183)),0)+IF(AI$71=$B119,$BC119*1*$C119)</f>
        <v>0</v>
      </c>
      <c r="AJ119" s="141">
        <f>IF(AND(AJ$135&gt;=($B119+1),AJ$135&lt;($B119+1)+$E$65),$BC119*($C119-SUM($D183:AI183)),0)+IF(AJ$71=$B119,$BC119*1*$C119)</f>
        <v>0</v>
      </c>
      <c r="AK119" s="141">
        <f>IF(AND(AK$135&gt;=($B119+1),AK$135&lt;($B119+1)+$E$65),$BC119*($C119-SUM($D183:AJ183)),0)+IF(AK$71=$B119,$BC119*1*$C119)</f>
        <v>0</v>
      </c>
      <c r="AL119" s="141">
        <f>IF(AND(AL$135&gt;=($B119+1),AL$135&lt;($B119+1)+$E$65),$BC119*($C119-SUM($D183:AK183)),0)+IF(AL$71=$B119,$BC119*1*$C119)</f>
        <v>0</v>
      </c>
      <c r="AM119" s="141">
        <f>IF(AND(AM$135&gt;=($B119+1),AM$135&lt;($B119+1)+$E$65),$BC119*($C119-SUM($D183:AL183)),0)+IF(AM$71=$B119,$BC119*1*$C119)</f>
        <v>0</v>
      </c>
      <c r="AN119" s="141">
        <f>IF(AND(AN$135&gt;=($B119+1),AN$135&lt;($B119+1)+$E$65),$BC119*($C119-SUM($D183:AM183)),0)+IF(AN$71=$B119,$BC119*1*$C119)</f>
        <v>0</v>
      </c>
      <c r="AO119" s="141">
        <f>IF(AND(AO$135&gt;=($B119+1),AO$135&lt;($B119+1)+$E$65),$BC119*($C119-SUM($D183:AN183)),0)+IF(AO$71=$B119,$BC119*1*$C119)</f>
        <v>0</v>
      </c>
      <c r="AP119" s="141">
        <f>IF(AND(AP$135&gt;=($B119+1),AP$135&lt;($B119+1)+$E$65),$BC119*($C119-SUM($D183:AO183)),0)+IF(AP$71=$B119,$BC119*1*$C119)</f>
        <v>0</v>
      </c>
      <c r="AQ119" s="141">
        <f>IF(AND(AQ$135&gt;=($B119+1),AQ$135&lt;($B119+1)+$E$65),$BC119*($C119-SUM($D183:AP183)),0)+IF(AQ$71=$B119,$BC119*1*$C119)</f>
        <v>0</v>
      </c>
      <c r="AR119" s="141">
        <f>IF(AND(AR$135&gt;=($B119+1),AR$135&lt;($B119+1)+$E$65),$BC119*($C119-SUM($D183:AQ183)),0)+IF(AR$71=$B119,$BC119*1*$C119)</f>
        <v>0</v>
      </c>
      <c r="AS119" s="141">
        <f>IF(AND(AS$135&gt;=($B119+1),AS$135&lt;($B119+1)+$E$65),$BC119*($C119-SUM($D183:AR183)),0)+IF(AS$71=$B119,$BC119*1*$C119)</f>
        <v>0</v>
      </c>
      <c r="AT119" s="141">
        <f>IF(AND(AT$135&gt;=($B119+1),AT$135&lt;($B119+1)+$E$65),$BC119*($C119-SUM($D183:AS183)),0)+IF(AT$71=$B119,$BC119*1*$C119)</f>
        <v>0</v>
      </c>
      <c r="AU119" s="141">
        <f>IF(AND(AU$135&gt;=($B119+1),AU$135&lt;($B119+1)+$E$65),$BC119*($C119-SUM($D183:AT183)),0)+IF(AU$71=$B119,$BC119*1*$C119)</f>
        <v>0</v>
      </c>
      <c r="AV119" s="141">
        <f>IF(AND(AV$135&gt;=($B119+1),AV$135&lt;($B119+1)+$E$65),$BC119*($C119-SUM($D183:AU183)),0)+IF(AV$71=$B119,$BC119*1*$C119)</f>
        <v>0</v>
      </c>
      <c r="AW119" s="141">
        <f>IF(AND(AW$135&gt;=($B119+1),AW$135&lt;($B119+1)+$E$65),$BC119*($C119-SUM($D183:AV183)),0)+IF(AW$71=$B119,$BC119*1*$C119)</f>
        <v>0</v>
      </c>
      <c r="AX119" s="141">
        <f>IF(AND(AX$135&gt;=($B119+1),AX$135&lt;($B119+1)+$E$65),$BC119*($C119-SUM($D183:AW183)),0)+IF(AX$71=$B119,$BC119*1*$C119)</f>
        <v>0</v>
      </c>
      <c r="AY119" s="141" t="e">
        <f>IF(AND(AY$135&gt;=($B119+1),AY$135&lt;($B119+1)+$E$65),$BC119*($C119-SUM($D183:AX183)),0)+IF(AY$71=$B119,$BC119*1*$C119)</f>
        <v>#REF!</v>
      </c>
      <c r="AZ119" s="141" t="e">
        <f>IF(AND(AZ$135&gt;=($B119+1),AZ$135&lt;($B119+1)+$E$65),$BC119*($C119-SUM($D183:AY183)),0)+IF(AZ$71=$B119,$BC119*1*$C119)</f>
        <v>#REF!</v>
      </c>
      <c r="BA119" s="141" t="e">
        <f>IF(AND(BA$135&gt;=($B119+1),BA$135&lt;($B119+1)+$E$65),$BC119*($C119-SUM($D183:AZ183)),0)+IF(BA$71=$B119,$BC119*1*$C119)</f>
        <v>#REF!</v>
      </c>
      <c r="BB119" s="141" t="e">
        <f>IF(AND(BB$135&gt;=($B119+1),BB$135&lt;($B119+1)+$E$65),$BC119*($C119-SUM($D183:BA183)),0)+IF(BB$71=$B119,$BC119*1*$C119)</f>
        <v>#REF!</v>
      </c>
      <c r="BC119" s="145" t="e">
        <f>#REF!</f>
        <v>#REF!</v>
      </c>
      <c r="BD119" s="146" t="e">
        <f ca="1">SUM(OFFSET($D$72,0,$B119-2000):OFFSET($D$122,0,$B119-2000))</f>
        <v>#REF!</v>
      </c>
    </row>
    <row r="120" spans="2:56">
      <c r="B120" s="139">
        <v>2048</v>
      </c>
      <c r="C120" s="144" t="e">
        <f t="shared" si="6"/>
        <v>#REF!</v>
      </c>
      <c r="D120" s="141">
        <f>IF(AND(D$135&gt;=($B120+1),D$135&lt;($B120+1)+$E$65),$BC120*($C120-SUM(C184:$D184)),0)+IF(D$71=$B120,$BC120*1*$C120)</f>
        <v>0</v>
      </c>
      <c r="E120" s="141">
        <f>IF(AND(E$135&gt;=($B120+1),E$135&lt;($B120+1)+$E$65),$BC120*($C120-SUM(D184:$D184)),0)+IF(E$71=$B120,$BC120*1*$C120)</f>
        <v>0</v>
      </c>
      <c r="F120" s="141">
        <f>IF(AND(F$135&gt;=($B120+1),F$135&lt;($B120+1)+$E$65),$BC120*($C120-SUM($D184:E184)),0)+IF(F$71=$B120,$BC120*1*$C120)</f>
        <v>0</v>
      </c>
      <c r="G120" s="141">
        <f>IF(AND(G$135&gt;=($B120+1),G$135&lt;($B120+1)+$E$65),$BC120*($C120-SUM($D184:F184)),0)+IF(G$71=$B120,$BC120*1*$C120)</f>
        <v>0</v>
      </c>
      <c r="H120" s="141">
        <f>IF(AND(H$135&gt;=($B120+1),H$135&lt;($B120+1)+$E$65),$BC120*($C120-SUM($D184:G184)),0)+IF(H$71=$B120,$BC120*1*$C120)</f>
        <v>0</v>
      </c>
      <c r="I120" s="141">
        <f>IF(AND(I$135&gt;=($B120+1),I$135&lt;($B120+1)+$E$65),$BC120*($C120-SUM($D184:H184)),0)+IF(I$71=$B120,$BC120*1*$C120)</f>
        <v>0</v>
      </c>
      <c r="J120" s="141">
        <f>IF(AND(J$135&gt;=($B120+1),J$135&lt;($B120+1)+$E$65),$BC120*($C120-SUM($D184:I184)),0)+IF(J$71=$B120,$BC120*1*$C120)</f>
        <v>0</v>
      </c>
      <c r="K120" s="141">
        <f>IF(AND(K$135&gt;=($B120+1),K$135&lt;($B120+1)+$E$65),$BC120*($C120-SUM($D184:J184)),0)+IF(K$71=$B120,$BC120*1*$C120)</f>
        <v>0</v>
      </c>
      <c r="L120" s="141">
        <f>IF(AND(L$135&gt;=($B120+1),L$135&lt;($B120+1)+$E$65),$BC120*($C120-SUM($D184:K184)),0)+IF(L$71=$B120,$BC120*1*$C120)</f>
        <v>0</v>
      </c>
      <c r="M120" s="141">
        <f>IF(AND(M$135&gt;=($B120+1),M$135&lt;($B120+1)+$E$65),$BC120*($C120-SUM($D184:L184)),0)+IF(M$71=$B120,$BC120*1*$C120)</f>
        <v>0</v>
      </c>
      <c r="N120" s="141">
        <f>IF(AND(N$135&gt;=($B120+1),N$135&lt;($B120+1)+$E$65),$BC120*($C120-SUM($D184:M184)),0)+IF(N$71=$B120,$BC120*1*$C120)</f>
        <v>0</v>
      </c>
      <c r="O120" s="141">
        <f>IF(AND(O$135&gt;=($B120+1),O$135&lt;($B120+1)+$E$65),$BC120*($C120-SUM($D184:N184)),0)+IF(O$71=$B120,$BC120*1*$C120)</f>
        <v>0</v>
      </c>
      <c r="P120" s="141">
        <f>IF(AND(P$135&gt;=($B120+1),P$135&lt;($B120+1)+$E$65),$BC120*($C120-SUM($D184:O184)),0)+IF(P$71=$B120,$BC120*1*$C120)</f>
        <v>0</v>
      </c>
      <c r="Q120" s="141">
        <f>IF(AND(Q$135&gt;=($B120+1),Q$135&lt;($B120+1)+$E$65),$BC120*($C120-SUM($D184:P184)),0)+IF(Q$71=$B120,$BC120*1*$C120)</f>
        <v>0</v>
      </c>
      <c r="R120" s="141">
        <f>IF(AND(R$135&gt;=($B120+1),R$135&lt;($B120+1)+$E$65),$BC120*($C120-SUM($D184:Q184)),0)+IF(R$71=$B120,$BC120*1*$C120)</f>
        <v>0</v>
      </c>
      <c r="S120" s="141">
        <f>IF(AND(S$135&gt;=($B120+1),S$135&lt;($B120+1)+$E$65),$BC120*($C120-SUM($D184:R184)),0)+IF(S$71=$B120,$BC120*1*$C120)</f>
        <v>0</v>
      </c>
      <c r="T120" s="141">
        <f>IF(AND(T$135&gt;=($B120+1),T$135&lt;($B120+1)+$E$65),$BC120*($C120-SUM($D184:S184)),0)+IF(T$71=$B120,$BC120*1*$C120)</f>
        <v>0</v>
      </c>
      <c r="U120" s="141">
        <f>IF(AND(U$135&gt;=($B120+1),U$135&lt;($B120+1)+$E$65),$BC120*($C120-SUM($D184:T184)),0)+IF(U$71=$B120,$BC120*1*$C120)</f>
        <v>0</v>
      </c>
      <c r="V120" s="141">
        <f>IF(AND(V$135&gt;=($B120+1),V$135&lt;($B120+1)+$E$65),$BC120*($C120-SUM($D184:U184)),0)+IF(V$71=$B120,$BC120*1*$C120)</f>
        <v>0</v>
      </c>
      <c r="W120" s="141">
        <f>IF(AND(W$135&gt;=($B120+1),W$135&lt;($B120+1)+$E$65),$BC120*($C120-SUM($D184:V184)),0)+IF(W$71=$B120,$BC120*1*$C120)</f>
        <v>0</v>
      </c>
      <c r="X120" s="141">
        <f>IF(AND(X$135&gt;=($B120+1),X$135&lt;($B120+1)+$E$65),$BC120*($C120-SUM($D184:W184)),0)+IF(X$71=$B120,$BC120*1*$C120)</f>
        <v>0</v>
      </c>
      <c r="Y120" s="141">
        <f>IF(AND(Y$135&gt;=($B120+1),Y$135&lt;($B120+1)+$E$65),$BC120*($C120-SUM($D184:X184)),0)+IF(Y$71=$B120,$BC120*1*$C120)</f>
        <v>0</v>
      </c>
      <c r="Z120" s="141">
        <f>IF(AND(Z$135&gt;=($B120+1),Z$135&lt;($B120+1)+$E$65),$BC120*($C120-SUM($D184:Y184)),0)+IF(Z$71=$B120,$BC120*1*$C120)</f>
        <v>0</v>
      </c>
      <c r="AA120" s="141">
        <f>IF(AND(AA$135&gt;=($B120+1),AA$135&lt;($B120+1)+$E$65),$BC120*($C120-SUM($D184:Z184)),0)+IF(AA$71=$B120,$BC120*1*$C120)</f>
        <v>0</v>
      </c>
      <c r="AB120" s="141">
        <f>IF(AND(AB$135&gt;=($B120+1),AB$135&lt;($B120+1)+$E$65),$BC120*($C120-SUM($D184:AA184)),0)+IF(AB$71=$B120,$BC120*1*$C120)</f>
        <v>0</v>
      </c>
      <c r="AC120" s="141">
        <f>IF(AND(AC$135&gt;=($B120+1),AC$135&lt;($B120+1)+$E$65),$BC120*($C120-SUM($D184:AB184)),0)+IF(AC$71=$B120,$BC120*1*$C120)</f>
        <v>0</v>
      </c>
      <c r="AD120" s="141">
        <f>IF(AND(AD$135&gt;=($B120+1),AD$135&lt;($B120+1)+$E$65),$BC120*($C120-SUM($D184:AC184)),0)+IF(AD$71=$B120,$BC120*1*$C120)</f>
        <v>0</v>
      </c>
      <c r="AE120" s="141">
        <f>IF(AND(AE$135&gt;=($B120+1),AE$135&lt;($B120+1)+$E$65),$BC120*($C120-SUM($D184:AD184)),0)+IF(AE$71=$B120,$BC120*1*$C120)</f>
        <v>0</v>
      </c>
      <c r="AF120" s="141">
        <f>IF(AND(AF$135&gt;=($B120+1),AF$135&lt;($B120+1)+$E$65),$BC120*($C120-SUM($D184:AE184)),0)+IF(AF$71=$B120,$BC120*1*$C120)</f>
        <v>0</v>
      </c>
      <c r="AG120" s="141">
        <f>IF(AND(AG$135&gt;=($B120+1),AG$135&lt;($B120+1)+$E$65),$BC120*($C120-SUM($D184:AF184)),0)+IF(AG$71=$B120,$BC120*1*$C120)</f>
        <v>0</v>
      </c>
      <c r="AH120" s="141">
        <f>IF(AND(AH$135&gt;=($B120+1),AH$135&lt;($B120+1)+$E$65),$BC120*($C120-SUM($D184:AG184)),0)+IF(AH$71=$B120,$BC120*1*$C120)</f>
        <v>0</v>
      </c>
      <c r="AI120" s="141">
        <f>IF(AND(AI$135&gt;=($B120+1),AI$135&lt;($B120+1)+$E$65),$BC120*($C120-SUM($D184:AH184)),0)+IF(AI$71=$B120,$BC120*1*$C120)</f>
        <v>0</v>
      </c>
      <c r="AJ120" s="141">
        <f>IF(AND(AJ$135&gt;=($B120+1),AJ$135&lt;($B120+1)+$E$65),$BC120*($C120-SUM($D184:AI184)),0)+IF(AJ$71=$B120,$BC120*1*$C120)</f>
        <v>0</v>
      </c>
      <c r="AK120" s="141">
        <f>IF(AND(AK$135&gt;=($B120+1),AK$135&lt;($B120+1)+$E$65),$BC120*($C120-SUM($D184:AJ184)),0)+IF(AK$71=$B120,$BC120*1*$C120)</f>
        <v>0</v>
      </c>
      <c r="AL120" s="141">
        <f>IF(AND(AL$135&gt;=($B120+1),AL$135&lt;($B120+1)+$E$65),$BC120*($C120-SUM($D184:AK184)),0)+IF(AL$71=$B120,$BC120*1*$C120)</f>
        <v>0</v>
      </c>
      <c r="AM120" s="141">
        <f>IF(AND(AM$135&gt;=($B120+1),AM$135&lt;($B120+1)+$E$65),$BC120*($C120-SUM($D184:AL184)),0)+IF(AM$71=$B120,$BC120*1*$C120)</f>
        <v>0</v>
      </c>
      <c r="AN120" s="141">
        <f>IF(AND(AN$135&gt;=($B120+1),AN$135&lt;($B120+1)+$E$65),$BC120*($C120-SUM($D184:AM184)),0)+IF(AN$71=$B120,$BC120*1*$C120)</f>
        <v>0</v>
      </c>
      <c r="AO120" s="141">
        <f>IF(AND(AO$135&gt;=($B120+1),AO$135&lt;($B120+1)+$E$65),$BC120*($C120-SUM($D184:AN184)),0)+IF(AO$71=$B120,$BC120*1*$C120)</f>
        <v>0</v>
      </c>
      <c r="AP120" s="141">
        <f>IF(AND(AP$135&gt;=($B120+1),AP$135&lt;($B120+1)+$E$65),$BC120*($C120-SUM($D184:AO184)),0)+IF(AP$71=$B120,$BC120*1*$C120)</f>
        <v>0</v>
      </c>
      <c r="AQ120" s="141">
        <f>IF(AND(AQ$135&gt;=($B120+1),AQ$135&lt;($B120+1)+$E$65),$BC120*($C120-SUM($D184:AP184)),0)+IF(AQ$71=$B120,$BC120*1*$C120)</f>
        <v>0</v>
      </c>
      <c r="AR120" s="141">
        <f>IF(AND(AR$135&gt;=($B120+1),AR$135&lt;($B120+1)+$E$65),$BC120*($C120-SUM($D184:AQ184)),0)+IF(AR$71=$B120,$BC120*1*$C120)</f>
        <v>0</v>
      </c>
      <c r="AS120" s="141">
        <f>IF(AND(AS$135&gt;=($B120+1),AS$135&lt;($B120+1)+$E$65),$BC120*($C120-SUM($D184:AR184)),0)+IF(AS$71=$B120,$BC120*1*$C120)</f>
        <v>0</v>
      </c>
      <c r="AT120" s="141">
        <f>IF(AND(AT$135&gt;=($B120+1),AT$135&lt;($B120+1)+$E$65),$BC120*($C120-SUM($D184:AS184)),0)+IF(AT$71=$B120,$BC120*1*$C120)</f>
        <v>0</v>
      </c>
      <c r="AU120" s="141">
        <f>IF(AND(AU$135&gt;=($B120+1),AU$135&lt;($B120+1)+$E$65),$BC120*($C120-SUM($D184:AT184)),0)+IF(AU$71=$B120,$BC120*1*$C120)</f>
        <v>0</v>
      </c>
      <c r="AV120" s="141">
        <f>IF(AND(AV$135&gt;=($B120+1),AV$135&lt;($B120+1)+$E$65),$BC120*($C120-SUM($D184:AU184)),0)+IF(AV$71=$B120,$BC120*1*$C120)</f>
        <v>0</v>
      </c>
      <c r="AW120" s="141">
        <f>IF(AND(AW$135&gt;=($B120+1),AW$135&lt;($B120+1)+$E$65),$BC120*($C120-SUM($D184:AV184)),0)+IF(AW$71=$B120,$BC120*1*$C120)</f>
        <v>0</v>
      </c>
      <c r="AX120" s="141">
        <f>IF(AND(AX$135&gt;=($B120+1),AX$135&lt;($B120+1)+$E$65),$BC120*($C120-SUM($D184:AW184)),0)+IF(AX$71=$B120,$BC120*1*$C120)</f>
        <v>0</v>
      </c>
      <c r="AY120" s="141">
        <f>IF(AND(AY$135&gt;=($B120+1),AY$135&lt;($B120+1)+$E$65),$BC120*($C120-SUM($D184:AX184)),0)+IF(AY$71=$B120,$BC120*1*$C120)</f>
        <v>0</v>
      </c>
      <c r="AZ120" s="141" t="e">
        <f>IF(AND(AZ$135&gt;=($B120+1),AZ$135&lt;($B120+1)+$E$65),$BC120*($C120-SUM($D184:AY184)),0)+IF(AZ$71=$B120,$BC120*1*$C120)</f>
        <v>#REF!</v>
      </c>
      <c r="BA120" s="141" t="e">
        <f>IF(AND(BA$135&gt;=($B120+1),BA$135&lt;($B120+1)+$E$65),$BC120*($C120-SUM($D184:AZ184)),0)+IF(BA$71=$B120,$BC120*1*$C120)</f>
        <v>#REF!</v>
      </c>
      <c r="BB120" s="141" t="e">
        <f>IF(AND(BB$135&gt;=($B120+1),BB$135&lt;($B120+1)+$E$65),$BC120*($C120-SUM($D184:BA184)),0)+IF(BB$71=$B120,$BC120*1*$C120)</f>
        <v>#REF!</v>
      </c>
      <c r="BC120" s="145" t="e">
        <f>#REF!</f>
        <v>#REF!</v>
      </c>
      <c r="BD120" s="146" t="e">
        <f ca="1">SUM(OFFSET($D$72,0,$B120-2000):OFFSET($D$122,0,$B120-2000))</f>
        <v>#REF!</v>
      </c>
    </row>
    <row r="121" spans="2:56">
      <c r="B121" s="139">
        <v>2049</v>
      </c>
      <c r="C121" s="144" t="e">
        <f t="shared" si="6"/>
        <v>#REF!</v>
      </c>
      <c r="D121" s="141">
        <f>IF(AND(D$135&gt;=($B121+1),D$135&lt;($B121+1)+$E$65),$BC121*($C121-SUM(C185:$D185)),0)+IF(D$71=$B121,$BC121*1*$C121)</f>
        <v>0</v>
      </c>
      <c r="E121" s="141">
        <f>IF(AND(E$135&gt;=($B121+1),E$135&lt;($B121+1)+$E$65),$BC121*($C121-SUM(D185:$D185)),0)+IF(E$71=$B121,$BC121*1*$C121)</f>
        <v>0</v>
      </c>
      <c r="F121" s="141">
        <f>IF(AND(F$135&gt;=($B121+1),F$135&lt;($B121+1)+$E$65),$BC121*($C121-SUM($D185:E185)),0)+IF(F$71=$B121,$BC121*1*$C121)</f>
        <v>0</v>
      </c>
      <c r="G121" s="141">
        <f>IF(AND(G$135&gt;=($B121+1),G$135&lt;($B121+1)+$E$65),$BC121*($C121-SUM($D185:F185)),0)+IF(G$71=$B121,$BC121*1*$C121)</f>
        <v>0</v>
      </c>
      <c r="H121" s="141">
        <f>IF(AND(H$135&gt;=($B121+1),H$135&lt;($B121+1)+$E$65),$BC121*($C121-SUM($D185:G185)),0)+IF(H$71=$B121,$BC121*1*$C121)</f>
        <v>0</v>
      </c>
      <c r="I121" s="141">
        <f>IF(AND(I$135&gt;=($B121+1),I$135&lt;($B121+1)+$E$65),$BC121*($C121-SUM($D185:H185)),0)+IF(I$71=$B121,$BC121*1*$C121)</f>
        <v>0</v>
      </c>
      <c r="J121" s="141">
        <f>IF(AND(J$135&gt;=($B121+1),J$135&lt;($B121+1)+$E$65),$BC121*($C121-SUM($D185:I185)),0)+IF(J$71=$B121,$BC121*1*$C121)</f>
        <v>0</v>
      </c>
      <c r="K121" s="141">
        <f>IF(AND(K$135&gt;=($B121+1),K$135&lt;($B121+1)+$E$65),$BC121*($C121-SUM($D185:J185)),0)+IF(K$71=$B121,$BC121*1*$C121)</f>
        <v>0</v>
      </c>
      <c r="L121" s="141">
        <f>IF(AND(L$135&gt;=($B121+1),L$135&lt;($B121+1)+$E$65),$BC121*($C121-SUM($D185:K185)),0)+IF(L$71=$B121,$BC121*1*$C121)</f>
        <v>0</v>
      </c>
      <c r="M121" s="141">
        <f>IF(AND(M$135&gt;=($B121+1),M$135&lt;($B121+1)+$E$65),$BC121*($C121-SUM($D185:L185)),0)+IF(M$71=$B121,$BC121*1*$C121)</f>
        <v>0</v>
      </c>
      <c r="N121" s="141">
        <f>IF(AND(N$135&gt;=($B121+1),N$135&lt;($B121+1)+$E$65),$BC121*($C121-SUM($D185:M185)),0)+IF(N$71=$B121,$BC121*1*$C121)</f>
        <v>0</v>
      </c>
      <c r="O121" s="141">
        <f>IF(AND(O$135&gt;=($B121+1),O$135&lt;($B121+1)+$E$65),$BC121*($C121-SUM($D185:N185)),0)+IF(O$71=$B121,$BC121*1*$C121)</f>
        <v>0</v>
      </c>
      <c r="P121" s="141">
        <f>IF(AND(P$135&gt;=($B121+1),P$135&lt;($B121+1)+$E$65),$BC121*($C121-SUM($D185:O185)),0)+IF(P$71=$B121,$BC121*1*$C121)</f>
        <v>0</v>
      </c>
      <c r="Q121" s="141">
        <f>IF(AND(Q$135&gt;=($B121+1),Q$135&lt;($B121+1)+$E$65),$BC121*($C121-SUM($D185:P185)),0)+IF(Q$71=$B121,$BC121*1*$C121)</f>
        <v>0</v>
      </c>
      <c r="R121" s="141">
        <f>IF(AND(R$135&gt;=($B121+1),R$135&lt;($B121+1)+$E$65),$BC121*($C121-SUM($D185:Q185)),0)+IF(R$71=$B121,$BC121*1*$C121)</f>
        <v>0</v>
      </c>
      <c r="S121" s="141">
        <f>IF(AND(S$135&gt;=($B121+1),S$135&lt;($B121+1)+$E$65),$BC121*($C121-SUM($D185:R185)),0)+IF(S$71=$B121,$BC121*1*$C121)</f>
        <v>0</v>
      </c>
      <c r="T121" s="141">
        <f>IF(AND(T$135&gt;=($B121+1),T$135&lt;($B121+1)+$E$65),$BC121*($C121-SUM($D185:S185)),0)+IF(T$71=$B121,$BC121*1*$C121)</f>
        <v>0</v>
      </c>
      <c r="U121" s="141">
        <f>IF(AND(U$135&gt;=($B121+1),U$135&lt;($B121+1)+$E$65),$BC121*($C121-SUM($D185:T185)),0)+IF(U$71=$B121,$BC121*1*$C121)</f>
        <v>0</v>
      </c>
      <c r="V121" s="141">
        <f>IF(AND(V$135&gt;=($B121+1),V$135&lt;($B121+1)+$E$65),$BC121*($C121-SUM($D185:U185)),0)+IF(V$71=$B121,$BC121*1*$C121)</f>
        <v>0</v>
      </c>
      <c r="W121" s="141">
        <f>IF(AND(W$135&gt;=($B121+1),W$135&lt;($B121+1)+$E$65),$BC121*($C121-SUM($D185:V185)),0)+IF(W$71=$B121,$BC121*1*$C121)</f>
        <v>0</v>
      </c>
      <c r="X121" s="141">
        <f>IF(AND(X$135&gt;=($B121+1),X$135&lt;($B121+1)+$E$65),$BC121*($C121-SUM($D185:W185)),0)+IF(X$71=$B121,$BC121*1*$C121)</f>
        <v>0</v>
      </c>
      <c r="Y121" s="141">
        <f>IF(AND(Y$135&gt;=($B121+1),Y$135&lt;($B121+1)+$E$65),$BC121*($C121-SUM($D185:X185)),0)+IF(Y$71=$B121,$BC121*1*$C121)</f>
        <v>0</v>
      </c>
      <c r="Z121" s="141">
        <f>IF(AND(Z$135&gt;=($B121+1),Z$135&lt;($B121+1)+$E$65),$BC121*($C121-SUM($D185:Y185)),0)+IF(Z$71=$B121,$BC121*1*$C121)</f>
        <v>0</v>
      </c>
      <c r="AA121" s="141">
        <f>IF(AND(AA$135&gt;=($B121+1),AA$135&lt;($B121+1)+$E$65),$BC121*($C121-SUM($D185:Z185)),0)+IF(AA$71=$B121,$BC121*1*$C121)</f>
        <v>0</v>
      </c>
      <c r="AB121" s="141">
        <f>IF(AND(AB$135&gt;=($B121+1),AB$135&lt;($B121+1)+$E$65),$BC121*($C121-SUM($D185:AA185)),0)+IF(AB$71=$B121,$BC121*1*$C121)</f>
        <v>0</v>
      </c>
      <c r="AC121" s="141">
        <f>IF(AND(AC$135&gt;=($B121+1),AC$135&lt;($B121+1)+$E$65),$BC121*($C121-SUM($D185:AB185)),0)+IF(AC$71=$B121,$BC121*1*$C121)</f>
        <v>0</v>
      </c>
      <c r="AD121" s="141">
        <f>IF(AND(AD$135&gt;=($B121+1),AD$135&lt;($B121+1)+$E$65),$BC121*($C121-SUM($D185:AC185)),0)+IF(AD$71=$B121,$BC121*1*$C121)</f>
        <v>0</v>
      </c>
      <c r="AE121" s="141">
        <f>IF(AND(AE$135&gt;=($B121+1),AE$135&lt;($B121+1)+$E$65),$BC121*($C121-SUM($D185:AD185)),0)+IF(AE$71=$B121,$BC121*1*$C121)</f>
        <v>0</v>
      </c>
      <c r="AF121" s="141">
        <f>IF(AND(AF$135&gt;=($B121+1),AF$135&lt;($B121+1)+$E$65),$BC121*($C121-SUM($D185:AE185)),0)+IF(AF$71=$B121,$BC121*1*$C121)</f>
        <v>0</v>
      </c>
      <c r="AG121" s="141">
        <f>IF(AND(AG$135&gt;=($B121+1),AG$135&lt;($B121+1)+$E$65),$BC121*($C121-SUM($D185:AF185)),0)+IF(AG$71=$B121,$BC121*1*$C121)</f>
        <v>0</v>
      </c>
      <c r="AH121" s="141">
        <f>IF(AND(AH$135&gt;=($B121+1),AH$135&lt;($B121+1)+$E$65),$BC121*($C121-SUM($D185:AG185)),0)+IF(AH$71=$B121,$BC121*1*$C121)</f>
        <v>0</v>
      </c>
      <c r="AI121" s="141">
        <f>IF(AND(AI$135&gt;=($B121+1),AI$135&lt;($B121+1)+$E$65),$BC121*($C121-SUM($D185:AH185)),0)+IF(AI$71=$B121,$BC121*1*$C121)</f>
        <v>0</v>
      </c>
      <c r="AJ121" s="141">
        <f>IF(AND(AJ$135&gt;=($B121+1),AJ$135&lt;($B121+1)+$E$65),$BC121*($C121-SUM($D185:AI185)),0)+IF(AJ$71=$B121,$BC121*1*$C121)</f>
        <v>0</v>
      </c>
      <c r="AK121" s="141">
        <f>IF(AND(AK$135&gt;=($B121+1),AK$135&lt;($B121+1)+$E$65),$BC121*($C121-SUM($D185:AJ185)),0)+IF(AK$71=$B121,$BC121*1*$C121)</f>
        <v>0</v>
      </c>
      <c r="AL121" s="141">
        <f>IF(AND(AL$135&gt;=($B121+1),AL$135&lt;($B121+1)+$E$65),$BC121*($C121-SUM($D185:AK185)),0)+IF(AL$71=$B121,$BC121*1*$C121)</f>
        <v>0</v>
      </c>
      <c r="AM121" s="141">
        <f>IF(AND(AM$135&gt;=($B121+1),AM$135&lt;($B121+1)+$E$65),$BC121*($C121-SUM($D185:AL185)),0)+IF(AM$71=$B121,$BC121*1*$C121)</f>
        <v>0</v>
      </c>
      <c r="AN121" s="141">
        <f>IF(AND(AN$135&gt;=($B121+1),AN$135&lt;($B121+1)+$E$65),$BC121*($C121-SUM($D185:AM185)),0)+IF(AN$71=$B121,$BC121*1*$C121)</f>
        <v>0</v>
      </c>
      <c r="AO121" s="141">
        <f>IF(AND(AO$135&gt;=($B121+1),AO$135&lt;($B121+1)+$E$65),$BC121*($C121-SUM($D185:AN185)),0)+IF(AO$71=$B121,$BC121*1*$C121)</f>
        <v>0</v>
      </c>
      <c r="AP121" s="141">
        <f>IF(AND(AP$135&gt;=($B121+1),AP$135&lt;($B121+1)+$E$65),$BC121*($C121-SUM($D185:AO185)),0)+IF(AP$71=$B121,$BC121*1*$C121)</f>
        <v>0</v>
      </c>
      <c r="AQ121" s="141">
        <f>IF(AND(AQ$135&gt;=($B121+1),AQ$135&lt;($B121+1)+$E$65),$BC121*($C121-SUM($D185:AP185)),0)+IF(AQ$71=$B121,$BC121*1*$C121)</f>
        <v>0</v>
      </c>
      <c r="AR121" s="141">
        <f>IF(AND(AR$135&gt;=($B121+1),AR$135&lt;($B121+1)+$E$65),$BC121*($C121-SUM($D185:AQ185)),0)+IF(AR$71=$B121,$BC121*1*$C121)</f>
        <v>0</v>
      </c>
      <c r="AS121" s="141">
        <f>IF(AND(AS$135&gt;=($B121+1),AS$135&lt;($B121+1)+$E$65),$BC121*($C121-SUM($D185:AR185)),0)+IF(AS$71=$B121,$BC121*1*$C121)</f>
        <v>0</v>
      </c>
      <c r="AT121" s="141">
        <f>IF(AND(AT$135&gt;=($B121+1),AT$135&lt;($B121+1)+$E$65),$BC121*($C121-SUM($D185:AS185)),0)+IF(AT$71=$B121,$BC121*1*$C121)</f>
        <v>0</v>
      </c>
      <c r="AU121" s="141">
        <f>IF(AND(AU$135&gt;=($B121+1),AU$135&lt;($B121+1)+$E$65),$BC121*($C121-SUM($D185:AT185)),0)+IF(AU$71=$B121,$BC121*1*$C121)</f>
        <v>0</v>
      </c>
      <c r="AV121" s="141">
        <f>IF(AND(AV$135&gt;=($B121+1),AV$135&lt;($B121+1)+$E$65),$BC121*($C121-SUM($D185:AU185)),0)+IF(AV$71=$B121,$BC121*1*$C121)</f>
        <v>0</v>
      </c>
      <c r="AW121" s="141">
        <f>IF(AND(AW$135&gt;=($B121+1),AW$135&lt;($B121+1)+$E$65),$BC121*($C121-SUM($D185:AV185)),0)+IF(AW$71=$B121,$BC121*1*$C121)</f>
        <v>0</v>
      </c>
      <c r="AX121" s="141">
        <f>IF(AND(AX$135&gt;=($B121+1),AX$135&lt;($B121+1)+$E$65),$BC121*($C121-SUM($D185:AW185)),0)+IF(AX$71=$B121,$BC121*1*$C121)</f>
        <v>0</v>
      </c>
      <c r="AY121" s="141">
        <f>IF(AND(AY$135&gt;=($B121+1),AY$135&lt;($B121+1)+$E$65),$BC121*($C121-SUM($D185:AX185)),0)+IF(AY$71=$B121,$BC121*1*$C121)</f>
        <v>0</v>
      </c>
      <c r="AZ121" s="141">
        <f>IF(AND(AZ$135&gt;=($B121+1),AZ$135&lt;($B121+1)+$E$65),$BC121*($C121-SUM($D185:AY185)),0)+IF(AZ$71=$B121,$BC121*1*$C121)</f>
        <v>0</v>
      </c>
      <c r="BA121" s="141" t="e">
        <f>IF(AND(BA$135&gt;=($B121+1),BA$135&lt;($B121+1)+$E$65),$BC121*($C121-SUM($D185:AZ185)),0)+IF(BA$71=$B121,$BC121*1*$C121)</f>
        <v>#REF!</v>
      </c>
      <c r="BB121" s="141" t="e">
        <f>IF(AND(BB$135&gt;=($B121+1),BB$135&lt;($B121+1)+$E$65),$BC121*($C121-SUM($D185:BA185)),0)+IF(BB$71=$B121,$BC121*1*$C121)</f>
        <v>#REF!</v>
      </c>
      <c r="BC121" s="145" t="e">
        <f>#REF!</f>
        <v>#REF!</v>
      </c>
      <c r="BD121" s="146" t="e">
        <f ca="1">SUM(OFFSET($D$72,0,$B121-2000):OFFSET($D$122,0,$B121-2000))</f>
        <v>#REF!</v>
      </c>
    </row>
    <row r="122" spans="2:56">
      <c r="B122" s="147">
        <v>2050</v>
      </c>
      <c r="C122" s="148" t="e">
        <f t="shared" si="6"/>
        <v>#REF!</v>
      </c>
      <c r="D122" s="141">
        <f>IF(AND(D$135&gt;=($B122+1),D$135&lt;($B122+1)+$E$65),$BC122*($C122-SUM(C186:$D186)),0)+IF(D$71=$B122,$BC122*1*$C122)</f>
        <v>0</v>
      </c>
      <c r="E122" s="141">
        <f>IF(AND(E$135&gt;=($B122+1),E$135&lt;($B122+1)+$E$65),$BC122*($C122-SUM(D186:$D186)),0)+IF(E$71=$B122,$BC122*1*$C122)</f>
        <v>0</v>
      </c>
      <c r="F122" s="141">
        <f>IF(AND(F$135&gt;=($B122+1),F$135&lt;($B122+1)+$E$65),$BC122*($C122-SUM($D186:E186)),0)+IF(F$71=$B122,$BC122*1*$C122)</f>
        <v>0</v>
      </c>
      <c r="G122" s="141">
        <f>IF(AND(G$135&gt;=($B122+1),G$135&lt;($B122+1)+$E$65),$BC122*($C122-SUM($D186:F186)),0)+IF(G$71=$B122,$BC122*1*$C122)</f>
        <v>0</v>
      </c>
      <c r="H122" s="141">
        <f>IF(AND(H$135&gt;=($B122+1),H$135&lt;($B122+1)+$E$65),$BC122*($C122-SUM($D186:G186)),0)+IF(H$71=$B122,$BC122*1*$C122)</f>
        <v>0</v>
      </c>
      <c r="I122" s="141">
        <f>IF(AND(I$135&gt;=($B122+1),I$135&lt;($B122+1)+$E$65),$BC122*($C122-SUM($D186:H186)),0)+IF(I$71=$B122,$BC122*1*$C122)</f>
        <v>0</v>
      </c>
      <c r="J122" s="141">
        <f>IF(AND(J$135&gt;=($B122+1),J$135&lt;($B122+1)+$E$65),$BC122*($C122-SUM($D186:I186)),0)+IF(J$71=$B122,$BC122*1*$C122)</f>
        <v>0</v>
      </c>
      <c r="K122" s="141">
        <f>IF(AND(K$135&gt;=($B122+1),K$135&lt;($B122+1)+$E$65),$BC122*($C122-SUM($D186:J186)),0)+IF(K$71=$B122,$BC122*1*$C122)</f>
        <v>0</v>
      </c>
      <c r="L122" s="141">
        <f>IF(AND(L$135&gt;=($B122+1),L$135&lt;($B122+1)+$E$65),$BC122*($C122-SUM($D186:K186)),0)+IF(L$71=$B122,$BC122*1*$C122)</f>
        <v>0</v>
      </c>
      <c r="M122" s="141">
        <f>IF(AND(M$135&gt;=($B122+1),M$135&lt;($B122+1)+$E$65),$BC122*($C122-SUM($D186:L186)),0)+IF(M$71=$B122,$BC122*1*$C122)</f>
        <v>0</v>
      </c>
      <c r="N122" s="141">
        <f>IF(AND(N$135&gt;=($B122+1),N$135&lt;($B122+1)+$E$65),$BC122*($C122-SUM($D186:M186)),0)+IF(N$71=$B122,$BC122*1*$C122)</f>
        <v>0</v>
      </c>
      <c r="O122" s="141">
        <f>IF(AND(O$135&gt;=($B122+1),O$135&lt;($B122+1)+$E$65),$BC122*($C122-SUM($D186:N186)),0)+IF(O$71=$B122,$BC122*1*$C122)</f>
        <v>0</v>
      </c>
      <c r="P122" s="141">
        <f>IF(AND(P$135&gt;=($B122+1),P$135&lt;($B122+1)+$E$65),$BC122*($C122-SUM($D186:O186)),0)+IF(P$71=$B122,$BC122*1*$C122)</f>
        <v>0</v>
      </c>
      <c r="Q122" s="141">
        <f>IF(AND(Q$135&gt;=($B122+1),Q$135&lt;($B122+1)+$E$65),$BC122*($C122-SUM($D186:P186)),0)+IF(Q$71=$B122,$BC122*1*$C122)</f>
        <v>0</v>
      </c>
      <c r="R122" s="141">
        <f>IF(AND(R$135&gt;=($B122+1),R$135&lt;($B122+1)+$E$65),$BC122*($C122-SUM($D186:Q186)),0)+IF(R$71=$B122,$BC122*1*$C122)</f>
        <v>0</v>
      </c>
      <c r="S122" s="141">
        <f>IF(AND(S$135&gt;=($B122+1),S$135&lt;($B122+1)+$E$65),$BC122*($C122-SUM($D186:R186)),0)+IF(S$71=$B122,$BC122*1*$C122)</f>
        <v>0</v>
      </c>
      <c r="T122" s="141">
        <f>IF(AND(T$135&gt;=($B122+1),T$135&lt;($B122+1)+$E$65),$BC122*($C122-SUM($D186:S186)),0)+IF(T$71=$B122,$BC122*1*$C122)</f>
        <v>0</v>
      </c>
      <c r="U122" s="141">
        <f>IF(AND(U$135&gt;=($B122+1),U$135&lt;($B122+1)+$E$65),$BC122*($C122-SUM($D186:T186)),0)+IF(U$71=$B122,$BC122*1*$C122)</f>
        <v>0</v>
      </c>
      <c r="V122" s="141">
        <f>IF(AND(V$135&gt;=($B122+1),V$135&lt;($B122+1)+$E$65),$BC122*($C122-SUM($D186:U186)),0)+IF(V$71=$B122,$BC122*1*$C122)</f>
        <v>0</v>
      </c>
      <c r="W122" s="141">
        <f>IF(AND(W$135&gt;=($B122+1),W$135&lt;($B122+1)+$E$65),$BC122*($C122-SUM($D186:V186)),0)+IF(W$71=$B122,$BC122*1*$C122)</f>
        <v>0</v>
      </c>
      <c r="X122" s="141">
        <f>IF(AND(X$135&gt;=($B122+1),X$135&lt;($B122+1)+$E$65),$BC122*($C122-SUM($D186:W186)),0)+IF(X$71=$B122,$BC122*1*$C122)</f>
        <v>0</v>
      </c>
      <c r="Y122" s="141">
        <f>IF(AND(Y$135&gt;=($B122+1),Y$135&lt;($B122+1)+$E$65),$BC122*($C122-SUM($D186:X186)),0)+IF(Y$71=$B122,$BC122*1*$C122)</f>
        <v>0</v>
      </c>
      <c r="Z122" s="141">
        <f>IF(AND(Z$135&gt;=($B122+1),Z$135&lt;($B122+1)+$E$65),$BC122*($C122-SUM($D186:Y186)),0)+IF(Z$71=$B122,$BC122*1*$C122)</f>
        <v>0</v>
      </c>
      <c r="AA122" s="141">
        <f>IF(AND(AA$135&gt;=($B122+1),AA$135&lt;($B122+1)+$E$65),$BC122*($C122-SUM($D186:Z186)),0)+IF(AA$71=$B122,$BC122*1*$C122)</f>
        <v>0</v>
      </c>
      <c r="AB122" s="141">
        <f>IF(AND(AB$135&gt;=($B122+1),AB$135&lt;($B122+1)+$E$65),$BC122*($C122-SUM($D186:AA186)),0)+IF(AB$71=$B122,$BC122*1*$C122)</f>
        <v>0</v>
      </c>
      <c r="AC122" s="141">
        <f>IF(AND(AC$135&gt;=($B122+1),AC$135&lt;($B122+1)+$E$65),$BC122*($C122-SUM($D186:AB186)),0)+IF(AC$71=$B122,$BC122*1*$C122)</f>
        <v>0</v>
      </c>
      <c r="AD122" s="141">
        <f>IF(AND(AD$135&gt;=($B122+1),AD$135&lt;($B122+1)+$E$65),$BC122*($C122-SUM($D186:AC186)),0)+IF(AD$71=$B122,$BC122*1*$C122)</f>
        <v>0</v>
      </c>
      <c r="AE122" s="141">
        <f>IF(AND(AE$135&gt;=($B122+1),AE$135&lt;($B122+1)+$E$65),$BC122*($C122-SUM($D186:AD186)),0)+IF(AE$71=$B122,$BC122*1*$C122)</f>
        <v>0</v>
      </c>
      <c r="AF122" s="141">
        <f>IF(AND(AF$135&gt;=($B122+1),AF$135&lt;($B122+1)+$E$65),$BC122*($C122-SUM($D186:AE186)),0)+IF(AF$71=$B122,$BC122*1*$C122)</f>
        <v>0</v>
      </c>
      <c r="AG122" s="141">
        <f>IF(AND(AG$135&gt;=($B122+1),AG$135&lt;($B122+1)+$E$65),$BC122*($C122-SUM($D186:AF186)),0)+IF(AG$71=$B122,$BC122*1*$C122)</f>
        <v>0</v>
      </c>
      <c r="AH122" s="141">
        <f>IF(AND(AH$135&gt;=($B122+1),AH$135&lt;($B122+1)+$E$65),$BC122*($C122-SUM($D186:AG186)),0)+IF(AH$71=$B122,$BC122*1*$C122)</f>
        <v>0</v>
      </c>
      <c r="AI122" s="141">
        <f>IF(AND(AI$135&gt;=($B122+1),AI$135&lt;($B122+1)+$E$65),$BC122*($C122-SUM($D186:AH186)),0)+IF(AI$71=$B122,$BC122*1*$C122)</f>
        <v>0</v>
      </c>
      <c r="AJ122" s="141">
        <f>IF(AND(AJ$135&gt;=($B122+1),AJ$135&lt;($B122+1)+$E$65),$BC122*($C122-SUM($D186:AI186)),0)+IF(AJ$71=$B122,$BC122*1*$C122)</f>
        <v>0</v>
      </c>
      <c r="AK122" s="141">
        <f>IF(AND(AK$135&gt;=($B122+1),AK$135&lt;($B122+1)+$E$65),$BC122*($C122-SUM($D186:AJ186)),0)+IF(AK$71=$B122,$BC122*1*$C122)</f>
        <v>0</v>
      </c>
      <c r="AL122" s="141">
        <f>IF(AND(AL$135&gt;=($B122+1),AL$135&lt;($B122+1)+$E$65),$BC122*($C122-SUM($D186:AK186)),0)+IF(AL$71=$B122,$BC122*1*$C122)</f>
        <v>0</v>
      </c>
      <c r="AM122" s="141">
        <f>IF(AND(AM$135&gt;=($B122+1),AM$135&lt;($B122+1)+$E$65),$BC122*($C122-SUM($D186:AL186)),0)+IF(AM$71=$B122,$BC122*1*$C122)</f>
        <v>0</v>
      </c>
      <c r="AN122" s="141">
        <f>IF(AND(AN$135&gt;=($B122+1),AN$135&lt;($B122+1)+$E$65),$BC122*($C122-SUM($D186:AM186)),0)+IF(AN$71=$B122,$BC122*1*$C122)</f>
        <v>0</v>
      </c>
      <c r="AO122" s="141">
        <f>IF(AND(AO$135&gt;=($B122+1),AO$135&lt;($B122+1)+$E$65),$BC122*($C122-SUM($D186:AN186)),0)+IF(AO$71=$B122,$BC122*1*$C122)</f>
        <v>0</v>
      </c>
      <c r="AP122" s="141">
        <f>IF(AND(AP$135&gt;=($B122+1),AP$135&lt;($B122+1)+$E$65),$BC122*($C122-SUM($D186:AO186)),0)+IF(AP$71=$B122,$BC122*1*$C122)</f>
        <v>0</v>
      </c>
      <c r="AQ122" s="141">
        <f>IF(AND(AQ$135&gt;=($B122+1),AQ$135&lt;($B122+1)+$E$65),$BC122*($C122-SUM($D186:AP186)),0)+IF(AQ$71=$B122,$BC122*1*$C122)</f>
        <v>0</v>
      </c>
      <c r="AR122" s="141">
        <f>IF(AND(AR$135&gt;=($B122+1),AR$135&lt;($B122+1)+$E$65),$BC122*($C122-SUM($D186:AQ186)),0)+IF(AR$71=$B122,$BC122*1*$C122)</f>
        <v>0</v>
      </c>
      <c r="AS122" s="141">
        <f>IF(AND(AS$135&gt;=($B122+1),AS$135&lt;($B122+1)+$E$65),$BC122*($C122-SUM($D186:AR186)),0)+IF(AS$71=$B122,$BC122*1*$C122)</f>
        <v>0</v>
      </c>
      <c r="AT122" s="141">
        <f>IF(AND(AT$135&gt;=($B122+1),AT$135&lt;($B122+1)+$E$65),$BC122*($C122-SUM($D186:AS186)),0)+IF(AT$71=$B122,$BC122*1*$C122)</f>
        <v>0</v>
      </c>
      <c r="AU122" s="141">
        <f>IF(AND(AU$135&gt;=($B122+1),AU$135&lt;($B122+1)+$E$65),$BC122*($C122-SUM($D186:AT186)),0)+IF(AU$71=$B122,$BC122*1*$C122)</f>
        <v>0</v>
      </c>
      <c r="AV122" s="141">
        <f>IF(AND(AV$135&gt;=($B122+1),AV$135&lt;($B122+1)+$E$65),$BC122*($C122-SUM($D186:AU186)),0)+IF(AV$71=$B122,$BC122*1*$C122)</f>
        <v>0</v>
      </c>
      <c r="AW122" s="141">
        <f>IF(AND(AW$135&gt;=($B122+1),AW$135&lt;($B122+1)+$E$65),$BC122*($C122-SUM($D186:AV186)),0)+IF(AW$71=$B122,$BC122*1*$C122)</f>
        <v>0</v>
      </c>
      <c r="AX122" s="141">
        <f>IF(AND(AX$135&gt;=($B122+1),AX$135&lt;($B122+1)+$E$65),$BC122*($C122-SUM($D186:AW186)),0)+IF(AX$71=$B122,$BC122*1*$C122)</f>
        <v>0</v>
      </c>
      <c r="AY122" s="141">
        <f>IF(AND(AY$135&gt;=($B122+1),AY$135&lt;($B122+1)+$E$65),$BC122*($C122-SUM($D186:AX186)),0)+IF(AY$71=$B122,$BC122*1*$C122)</f>
        <v>0</v>
      </c>
      <c r="AZ122" s="141">
        <f>IF(AND(AZ$135&gt;=($B122+1),AZ$135&lt;($B122+1)+$E$65),$BC122*($C122-SUM($D186:AY186)),0)+IF(AZ$71=$B122,$BC122*1*$C122)</f>
        <v>0</v>
      </c>
      <c r="BA122" s="141">
        <f>IF(AND(BA$135&gt;=($B122+1),BA$135&lt;($B122+1)+$E$65),$BC122*($C122-SUM($D186:AZ186)),0)+IF(BA$71=$B122,$BC122*1*$C122)</f>
        <v>0</v>
      </c>
      <c r="BB122" s="141" t="e">
        <f>IF(AND(BB$135&gt;=($B122+1),BB$135&lt;($B122+1)+$E$65),$BC122*($C122-SUM($D186:BA186)),0)+IF(BB$71=$B122,$BC122*1*$C122)</f>
        <v>#REF!</v>
      </c>
      <c r="BC122" s="149" t="e">
        <f>#REF!</f>
        <v>#REF!</v>
      </c>
      <c r="BD122" s="150" t="e">
        <f ca="1">SUM(OFFSET($D$72,0,$B122-2000):OFFSET($D$122,0,$B122-2000))</f>
        <v>#REF!</v>
      </c>
    </row>
    <row r="132" spans="2:59" ht="15.75">
      <c r="B132" s="122"/>
      <c r="C132" s="123" t="s">
        <v>84</v>
      </c>
      <c r="D132" s="124"/>
      <c r="E132" s="124"/>
      <c r="F132" s="124"/>
      <c r="G132" s="124"/>
      <c r="H132" s="124"/>
      <c r="I132" s="125"/>
      <c r="J132" s="125"/>
      <c r="K132" s="125"/>
      <c r="L132" s="125"/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125"/>
      <c r="AE132" s="125"/>
      <c r="AF132" s="125"/>
      <c r="AG132" s="125"/>
      <c r="AH132" s="125"/>
      <c r="AI132" s="125"/>
      <c r="AJ132" s="125"/>
      <c r="AK132" s="125"/>
      <c r="AL132" s="125"/>
      <c r="AM132" s="125"/>
      <c r="AN132" s="125"/>
      <c r="AO132" s="125"/>
      <c r="AP132" s="125"/>
      <c r="AQ132" s="125"/>
      <c r="AR132" s="125"/>
      <c r="AS132" s="125"/>
      <c r="AT132" s="125"/>
      <c r="AU132" s="125"/>
      <c r="AV132" s="125"/>
      <c r="AW132" s="125"/>
      <c r="AX132" s="125"/>
      <c r="AY132" s="125"/>
      <c r="AZ132" s="125"/>
      <c r="BA132" s="125"/>
      <c r="BB132" s="125"/>
      <c r="BC132" s="126"/>
      <c r="BD132" s="126"/>
      <c r="BE132" s="126"/>
      <c r="BG132" s="141"/>
    </row>
    <row r="133" spans="2:59">
      <c r="B133" s="127"/>
      <c r="C133" s="116" t="s">
        <v>77</v>
      </c>
      <c r="D133" s="154"/>
      <c r="BB133" s="128"/>
      <c r="BC133" s="154" t="s">
        <v>85</v>
      </c>
      <c r="BD133" s="154" t="s">
        <v>65</v>
      </c>
      <c r="BE133" s="154" t="s">
        <v>86</v>
      </c>
      <c r="BG133" s="141"/>
    </row>
    <row r="134" spans="2:59">
      <c r="B134" s="127" t="s">
        <v>79</v>
      </c>
      <c r="C134" s="130" t="s">
        <v>80</v>
      </c>
      <c r="D134" s="155"/>
      <c r="P134" s="131"/>
      <c r="Q134" s="131"/>
      <c r="R134" s="131"/>
      <c r="S134" s="131"/>
      <c r="T134" s="131"/>
      <c r="U134" s="131"/>
      <c r="V134" s="131"/>
      <c r="W134" s="131"/>
      <c r="X134" s="131"/>
      <c r="Y134" s="131"/>
      <c r="Z134" s="131"/>
      <c r="AA134" s="131"/>
      <c r="AB134" s="131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  <c r="AZ134" s="131"/>
      <c r="BA134" s="131"/>
      <c r="BB134" s="132"/>
      <c r="BC134" s="155"/>
      <c r="BD134" s="155"/>
      <c r="BE134" s="155"/>
      <c r="BG134" s="141"/>
    </row>
    <row r="135" spans="2:59">
      <c r="B135" s="133" t="s">
        <v>81</v>
      </c>
      <c r="C135" s="134" t="s">
        <v>82</v>
      </c>
      <c r="D135" s="135">
        <v>2000</v>
      </c>
      <c r="E135" s="136">
        <v>2001</v>
      </c>
      <c r="F135" s="136">
        <v>2002</v>
      </c>
      <c r="G135" s="136">
        <v>2003</v>
      </c>
      <c r="H135" s="136">
        <v>2004</v>
      </c>
      <c r="I135" s="136">
        <v>2005</v>
      </c>
      <c r="J135" s="136">
        <v>2006</v>
      </c>
      <c r="K135" s="136">
        <v>2007</v>
      </c>
      <c r="L135" s="136">
        <v>2008</v>
      </c>
      <c r="M135" s="136">
        <v>2009</v>
      </c>
      <c r="N135" s="136">
        <v>2010</v>
      </c>
      <c r="O135" s="136">
        <v>2011</v>
      </c>
      <c r="P135" s="136">
        <v>2012</v>
      </c>
      <c r="Q135" s="136">
        <v>2013</v>
      </c>
      <c r="R135" s="136">
        <v>2014</v>
      </c>
      <c r="S135" s="136">
        <v>2015</v>
      </c>
      <c r="T135" s="136">
        <v>2016</v>
      </c>
      <c r="U135" s="136">
        <v>2017</v>
      </c>
      <c r="V135" s="136">
        <v>2018</v>
      </c>
      <c r="W135" s="136">
        <v>2019</v>
      </c>
      <c r="X135" s="136">
        <v>2020</v>
      </c>
      <c r="Y135" s="136">
        <v>2021</v>
      </c>
      <c r="Z135" s="136">
        <v>2022</v>
      </c>
      <c r="AA135" s="136">
        <v>2023</v>
      </c>
      <c r="AB135" s="136">
        <v>2024</v>
      </c>
      <c r="AC135" s="136">
        <v>2025</v>
      </c>
      <c r="AD135" s="136">
        <v>2026</v>
      </c>
      <c r="AE135" s="136">
        <v>2027</v>
      </c>
      <c r="AF135" s="136">
        <v>2028</v>
      </c>
      <c r="AG135" s="136">
        <v>2029</v>
      </c>
      <c r="AH135" s="136">
        <v>2030</v>
      </c>
      <c r="AI135" s="136">
        <v>2031</v>
      </c>
      <c r="AJ135" s="136">
        <v>2032</v>
      </c>
      <c r="AK135" s="136">
        <v>2033</v>
      </c>
      <c r="AL135" s="136">
        <v>2034</v>
      </c>
      <c r="AM135" s="136">
        <v>2035</v>
      </c>
      <c r="AN135" s="136">
        <v>2036</v>
      </c>
      <c r="AO135" s="136">
        <v>2037</v>
      </c>
      <c r="AP135" s="136">
        <v>2038</v>
      </c>
      <c r="AQ135" s="136">
        <v>2039</v>
      </c>
      <c r="AR135" s="136">
        <v>2040</v>
      </c>
      <c r="AS135" s="136">
        <v>2041</v>
      </c>
      <c r="AT135" s="136">
        <v>2042</v>
      </c>
      <c r="AU135" s="136">
        <v>2043</v>
      </c>
      <c r="AV135" s="136">
        <v>2044</v>
      </c>
      <c r="AW135" s="136">
        <v>2045</v>
      </c>
      <c r="AX135" s="136">
        <v>2046</v>
      </c>
      <c r="AY135" s="136">
        <v>2047</v>
      </c>
      <c r="AZ135" s="136">
        <v>2048</v>
      </c>
      <c r="BA135" s="136">
        <v>2049</v>
      </c>
      <c r="BB135" s="137">
        <v>2050</v>
      </c>
      <c r="BC135" s="117" t="s">
        <v>82</v>
      </c>
      <c r="BD135" s="116" t="s">
        <v>82</v>
      </c>
      <c r="BE135" s="117" t="s">
        <v>82</v>
      </c>
    </row>
    <row r="136" spans="2:59">
      <c r="B136" s="139"/>
      <c r="C136" s="140"/>
      <c r="D136" s="141"/>
      <c r="E136" s="141"/>
      <c r="F136" s="141"/>
      <c r="G136" s="141"/>
      <c r="H136" s="141"/>
      <c r="I136" s="141"/>
      <c r="J136" s="141"/>
      <c r="K136" s="141"/>
      <c r="L136" s="141"/>
      <c r="M136" s="141"/>
      <c r="N136" s="141"/>
      <c r="O136" s="141"/>
      <c r="P136" s="141"/>
      <c r="Q136" s="141"/>
      <c r="R136" s="141"/>
      <c r="S136" s="141"/>
      <c r="T136" s="141"/>
      <c r="U136" s="141"/>
      <c r="V136" s="141"/>
      <c r="W136" s="141"/>
      <c r="X136" s="141"/>
      <c r="Y136" s="141"/>
      <c r="Z136" s="141"/>
      <c r="AA136" s="141"/>
      <c r="AB136" s="141"/>
      <c r="AC136" s="141"/>
      <c r="AD136" s="141"/>
      <c r="AE136" s="141"/>
      <c r="AF136" s="141"/>
      <c r="AG136" s="141"/>
      <c r="AH136" s="141"/>
      <c r="AI136" s="141"/>
      <c r="AJ136" s="141"/>
      <c r="AK136" s="141"/>
      <c r="AL136" s="141"/>
      <c r="AM136" s="141"/>
      <c r="AN136" s="141"/>
      <c r="AO136" s="141"/>
      <c r="AP136" s="141"/>
      <c r="AQ136" s="141"/>
      <c r="AR136" s="141"/>
      <c r="AS136" s="141"/>
      <c r="AT136" s="141"/>
      <c r="AU136" s="141"/>
      <c r="AV136" s="141"/>
      <c r="AW136" s="141"/>
      <c r="AX136" s="141"/>
      <c r="AY136" s="141"/>
      <c r="AZ136" s="141"/>
      <c r="BA136" s="141"/>
      <c r="BB136" s="141"/>
      <c r="BC136" s="151"/>
      <c r="BD136" s="152"/>
      <c r="BE136" s="152"/>
    </row>
    <row r="137" spans="2:59">
      <c r="B137" s="139">
        <v>2001</v>
      </c>
      <c r="C137" s="144" t="e">
        <f>#REF!</f>
        <v>#REF!</v>
      </c>
      <c r="D137" s="141">
        <f t="shared" ref="D137:BB141" si="7">IF(AND(D$135&gt;=($B137),D$135&lt;($B137+1)+$E$65),PPMT($BC73,D$135-$B137+1,$E$65,-$C137),0)</f>
        <v>0</v>
      </c>
      <c r="E137" s="141" t="e">
        <f t="shared" si="7"/>
        <v>#REF!</v>
      </c>
      <c r="F137" s="141" t="e">
        <f t="shared" si="7"/>
        <v>#REF!</v>
      </c>
      <c r="G137" s="141" t="e">
        <f t="shared" si="7"/>
        <v>#REF!</v>
      </c>
      <c r="H137" s="141" t="e">
        <f t="shared" si="7"/>
        <v>#REF!</v>
      </c>
      <c r="I137" s="141" t="e">
        <f t="shared" si="7"/>
        <v>#REF!</v>
      </c>
      <c r="J137" s="141" t="e">
        <f t="shared" si="7"/>
        <v>#REF!</v>
      </c>
      <c r="K137" s="141" t="e">
        <f t="shared" si="7"/>
        <v>#REF!</v>
      </c>
      <c r="L137" s="141" t="e">
        <f t="shared" si="7"/>
        <v>#REF!</v>
      </c>
      <c r="M137" s="141" t="e">
        <f t="shared" si="7"/>
        <v>#REF!</v>
      </c>
      <c r="N137" s="141" t="e">
        <f t="shared" si="7"/>
        <v>#REF!</v>
      </c>
      <c r="O137" s="141" t="e">
        <f t="shared" si="7"/>
        <v>#REF!</v>
      </c>
      <c r="P137" s="141" t="e">
        <f t="shared" si="7"/>
        <v>#REF!</v>
      </c>
      <c r="Q137" s="141" t="e">
        <f t="shared" si="7"/>
        <v>#REF!</v>
      </c>
      <c r="R137" s="141" t="e">
        <f t="shared" si="7"/>
        <v>#REF!</v>
      </c>
      <c r="S137" s="141" t="e">
        <f t="shared" si="7"/>
        <v>#REF!</v>
      </c>
      <c r="T137" s="141" t="e">
        <f t="shared" si="7"/>
        <v>#REF!</v>
      </c>
      <c r="U137" s="141" t="e">
        <f t="shared" si="7"/>
        <v>#REF!</v>
      </c>
      <c r="V137" s="141" t="e">
        <f t="shared" si="7"/>
        <v>#REF!</v>
      </c>
      <c r="W137" s="141" t="e">
        <f t="shared" si="7"/>
        <v>#REF!</v>
      </c>
      <c r="X137" s="141" t="e">
        <f t="shared" si="7"/>
        <v>#REF!</v>
      </c>
      <c r="Y137" s="141" t="e">
        <f t="shared" si="7"/>
        <v>#REF!</v>
      </c>
      <c r="Z137" s="141" t="e">
        <f t="shared" si="7"/>
        <v>#REF!</v>
      </c>
      <c r="AA137" s="141" t="e">
        <f t="shared" si="7"/>
        <v>#REF!</v>
      </c>
      <c r="AB137" s="141" t="e">
        <f t="shared" si="7"/>
        <v>#REF!</v>
      </c>
      <c r="AC137" s="141" t="e">
        <f t="shared" si="7"/>
        <v>#REF!</v>
      </c>
      <c r="AD137" s="141" t="e">
        <f t="shared" si="7"/>
        <v>#REF!</v>
      </c>
      <c r="AE137" s="141" t="e">
        <f t="shared" si="7"/>
        <v>#REF!</v>
      </c>
      <c r="AF137" s="141" t="e">
        <f t="shared" si="7"/>
        <v>#REF!</v>
      </c>
      <c r="AG137" s="141" t="e">
        <f t="shared" si="7"/>
        <v>#REF!</v>
      </c>
      <c r="AH137" s="141" t="e">
        <f t="shared" si="7"/>
        <v>#REF!</v>
      </c>
      <c r="AI137" s="141" t="e">
        <f t="shared" si="7"/>
        <v>#REF!</v>
      </c>
      <c r="AJ137" s="141" t="e">
        <f t="shared" si="7"/>
        <v>#REF!</v>
      </c>
      <c r="AK137" s="141" t="e">
        <f t="shared" si="7"/>
        <v>#REF!</v>
      </c>
      <c r="AL137" s="141" t="e">
        <f t="shared" si="7"/>
        <v>#REF!</v>
      </c>
      <c r="AM137" s="141" t="e">
        <f t="shared" si="7"/>
        <v>#REF!</v>
      </c>
      <c r="AN137" s="141" t="e">
        <f t="shared" si="7"/>
        <v>#REF!</v>
      </c>
      <c r="AO137" s="141" t="e">
        <f t="shared" si="7"/>
        <v>#REF!</v>
      </c>
      <c r="AP137" s="141" t="e">
        <f t="shared" si="7"/>
        <v>#REF!</v>
      </c>
      <c r="AQ137" s="141" t="e">
        <f t="shared" si="7"/>
        <v>#REF!</v>
      </c>
      <c r="AR137" s="141" t="e">
        <f t="shared" si="7"/>
        <v>#REF!</v>
      </c>
      <c r="AS137" s="141" t="e">
        <f t="shared" si="7"/>
        <v>#REF!</v>
      </c>
      <c r="AT137" s="141">
        <f t="shared" si="7"/>
        <v>0</v>
      </c>
      <c r="AU137" s="141">
        <f t="shared" si="7"/>
        <v>0</v>
      </c>
      <c r="AV137" s="141">
        <f t="shared" si="7"/>
        <v>0</v>
      </c>
      <c r="AW137" s="141">
        <f t="shared" si="7"/>
        <v>0</v>
      </c>
      <c r="AX137" s="141">
        <f t="shared" si="7"/>
        <v>0</v>
      </c>
      <c r="AY137" s="141">
        <f t="shared" si="7"/>
        <v>0</v>
      </c>
      <c r="AZ137" s="141">
        <f t="shared" si="7"/>
        <v>0</v>
      </c>
      <c r="BA137" s="141">
        <f t="shared" si="7"/>
        <v>0</v>
      </c>
      <c r="BB137" s="141">
        <f t="shared" si="7"/>
        <v>0</v>
      </c>
      <c r="BC137" s="106" t="e">
        <f ca="1">SUM(OFFSET($D$136,0,$B137-2000):OFFSET($D$186,0,$B137-2000))</f>
        <v>#REF!</v>
      </c>
      <c r="BD137" s="106" t="e">
        <f ca="1">SUM($C$136:C137)-SUM($BC$136:BC137)</f>
        <v>#REF!</v>
      </c>
      <c r="BE137" s="106" t="e">
        <f t="shared" ref="BE137:BE186" ca="1" si="8">BC137+BD73</f>
        <v>#REF!</v>
      </c>
    </row>
    <row r="138" spans="2:59">
      <c r="B138" s="139">
        <v>2002</v>
      </c>
      <c r="C138" s="144" t="e">
        <f>#REF!</f>
        <v>#REF!</v>
      </c>
      <c r="D138" s="141">
        <f t="shared" si="7"/>
        <v>0</v>
      </c>
      <c r="E138" s="141">
        <f t="shared" si="7"/>
        <v>0</v>
      </c>
      <c r="F138" s="141" t="e">
        <f t="shared" si="7"/>
        <v>#REF!</v>
      </c>
      <c r="G138" s="141" t="e">
        <f t="shared" si="7"/>
        <v>#REF!</v>
      </c>
      <c r="H138" s="141" t="e">
        <f t="shared" si="7"/>
        <v>#REF!</v>
      </c>
      <c r="I138" s="141" t="e">
        <f t="shared" si="7"/>
        <v>#REF!</v>
      </c>
      <c r="J138" s="141" t="e">
        <f t="shared" si="7"/>
        <v>#REF!</v>
      </c>
      <c r="K138" s="141" t="e">
        <f t="shared" si="7"/>
        <v>#REF!</v>
      </c>
      <c r="L138" s="141" t="e">
        <f t="shared" si="7"/>
        <v>#REF!</v>
      </c>
      <c r="M138" s="141" t="e">
        <f t="shared" si="7"/>
        <v>#REF!</v>
      </c>
      <c r="N138" s="141" t="e">
        <f t="shared" si="7"/>
        <v>#REF!</v>
      </c>
      <c r="O138" s="141" t="e">
        <f t="shared" si="7"/>
        <v>#REF!</v>
      </c>
      <c r="P138" s="141" t="e">
        <f t="shared" si="7"/>
        <v>#REF!</v>
      </c>
      <c r="Q138" s="141" t="e">
        <f t="shared" si="7"/>
        <v>#REF!</v>
      </c>
      <c r="R138" s="141" t="e">
        <f t="shared" si="7"/>
        <v>#REF!</v>
      </c>
      <c r="S138" s="141" t="e">
        <f t="shared" si="7"/>
        <v>#REF!</v>
      </c>
      <c r="T138" s="141" t="e">
        <f t="shared" si="7"/>
        <v>#REF!</v>
      </c>
      <c r="U138" s="141" t="e">
        <f t="shared" si="7"/>
        <v>#REF!</v>
      </c>
      <c r="V138" s="141" t="e">
        <f t="shared" si="7"/>
        <v>#REF!</v>
      </c>
      <c r="W138" s="141" t="e">
        <f t="shared" si="7"/>
        <v>#REF!</v>
      </c>
      <c r="X138" s="141" t="e">
        <f t="shared" si="7"/>
        <v>#REF!</v>
      </c>
      <c r="Y138" s="141" t="e">
        <f t="shared" si="7"/>
        <v>#REF!</v>
      </c>
      <c r="Z138" s="141" t="e">
        <f t="shared" si="7"/>
        <v>#REF!</v>
      </c>
      <c r="AA138" s="141" t="e">
        <f t="shared" si="7"/>
        <v>#REF!</v>
      </c>
      <c r="AB138" s="141" t="e">
        <f t="shared" si="7"/>
        <v>#REF!</v>
      </c>
      <c r="AC138" s="141" t="e">
        <f t="shared" si="7"/>
        <v>#REF!</v>
      </c>
      <c r="AD138" s="141" t="e">
        <f t="shared" si="7"/>
        <v>#REF!</v>
      </c>
      <c r="AE138" s="141" t="e">
        <f t="shared" si="7"/>
        <v>#REF!</v>
      </c>
      <c r="AF138" s="141" t="e">
        <f t="shared" si="7"/>
        <v>#REF!</v>
      </c>
      <c r="AG138" s="141" t="e">
        <f t="shared" si="7"/>
        <v>#REF!</v>
      </c>
      <c r="AH138" s="141" t="e">
        <f t="shared" si="7"/>
        <v>#REF!</v>
      </c>
      <c r="AI138" s="141" t="e">
        <f t="shared" si="7"/>
        <v>#REF!</v>
      </c>
      <c r="AJ138" s="141" t="e">
        <f t="shared" si="7"/>
        <v>#REF!</v>
      </c>
      <c r="AK138" s="141" t="e">
        <f t="shared" si="7"/>
        <v>#REF!</v>
      </c>
      <c r="AL138" s="141" t="e">
        <f t="shared" si="7"/>
        <v>#REF!</v>
      </c>
      <c r="AM138" s="141" t="e">
        <f t="shared" si="7"/>
        <v>#REF!</v>
      </c>
      <c r="AN138" s="141" t="e">
        <f t="shared" si="7"/>
        <v>#REF!</v>
      </c>
      <c r="AO138" s="141" t="e">
        <f t="shared" si="7"/>
        <v>#REF!</v>
      </c>
      <c r="AP138" s="141" t="e">
        <f t="shared" si="7"/>
        <v>#REF!</v>
      </c>
      <c r="AQ138" s="141" t="e">
        <f t="shared" si="7"/>
        <v>#REF!</v>
      </c>
      <c r="AR138" s="141" t="e">
        <f t="shared" si="7"/>
        <v>#REF!</v>
      </c>
      <c r="AS138" s="141" t="e">
        <f t="shared" si="7"/>
        <v>#REF!</v>
      </c>
      <c r="AT138" s="141" t="e">
        <f t="shared" si="7"/>
        <v>#REF!</v>
      </c>
      <c r="AU138" s="141">
        <f t="shared" si="7"/>
        <v>0</v>
      </c>
      <c r="AV138" s="141">
        <f t="shared" si="7"/>
        <v>0</v>
      </c>
      <c r="AW138" s="141">
        <f t="shared" si="7"/>
        <v>0</v>
      </c>
      <c r="AX138" s="141">
        <f t="shared" si="7"/>
        <v>0</v>
      </c>
      <c r="AY138" s="141">
        <f t="shared" si="7"/>
        <v>0</v>
      </c>
      <c r="AZ138" s="141">
        <f t="shared" si="7"/>
        <v>0</v>
      </c>
      <c r="BA138" s="141">
        <f t="shared" si="7"/>
        <v>0</v>
      </c>
      <c r="BB138" s="141">
        <f t="shared" si="7"/>
        <v>0</v>
      </c>
      <c r="BC138" s="106" t="e">
        <f ca="1">SUM(OFFSET($D$136,0,$B138-2000):OFFSET($D$186,0,$B138-2000))</f>
        <v>#REF!</v>
      </c>
      <c r="BD138" s="106" t="e">
        <f ca="1">SUM($C$136:C138)-SUM($BC$136:BC138)</f>
        <v>#REF!</v>
      </c>
      <c r="BE138" s="106" t="e">
        <f t="shared" ca="1" si="8"/>
        <v>#REF!</v>
      </c>
    </row>
    <row r="139" spans="2:59">
      <c r="B139" s="139">
        <v>2003</v>
      </c>
      <c r="C139" s="144" t="e">
        <f>#REF!</f>
        <v>#REF!</v>
      </c>
      <c r="D139" s="141">
        <f t="shared" si="7"/>
        <v>0</v>
      </c>
      <c r="E139" s="141">
        <f t="shared" si="7"/>
        <v>0</v>
      </c>
      <c r="F139" s="141">
        <f t="shared" si="7"/>
        <v>0</v>
      </c>
      <c r="G139" s="141" t="e">
        <f t="shared" si="7"/>
        <v>#REF!</v>
      </c>
      <c r="H139" s="141" t="e">
        <f t="shared" si="7"/>
        <v>#REF!</v>
      </c>
      <c r="I139" s="141" t="e">
        <f t="shared" si="7"/>
        <v>#REF!</v>
      </c>
      <c r="J139" s="141" t="e">
        <f t="shared" si="7"/>
        <v>#REF!</v>
      </c>
      <c r="K139" s="141" t="e">
        <f t="shared" si="7"/>
        <v>#REF!</v>
      </c>
      <c r="L139" s="141" t="e">
        <f t="shared" si="7"/>
        <v>#REF!</v>
      </c>
      <c r="M139" s="141" t="e">
        <f t="shared" si="7"/>
        <v>#REF!</v>
      </c>
      <c r="N139" s="141" t="e">
        <f t="shared" si="7"/>
        <v>#REF!</v>
      </c>
      <c r="O139" s="141" t="e">
        <f t="shared" si="7"/>
        <v>#REF!</v>
      </c>
      <c r="P139" s="141" t="e">
        <f t="shared" si="7"/>
        <v>#REF!</v>
      </c>
      <c r="Q139" s="141" t="e">
        <f t="shared" si="7"/>
        <v>#REF!</v>
      </c>
      <c r="R139" s="141" t="e">
        <f t="shared" si="7"/>
        <v>#REF!</v>
      </c>
      <c r="S139" s="141" t="e">
        <f t="shared" si="7"/>
        <v>#REF!</v>
      </c>
      <c r="T139" s="141" t="e">
        <f t="shared" si="7"/>
        <v>#REF!</v>
      </c>
      <c r="U139" s="141" t="e">
        <f t="shared" si="7"/>
        <v>#REF!</v>
      </c>
      <c r="V139" s="141" t="e">
        <f t="shared" si="7"/>
        <v>#REF!</v>
      </c>
      <c r="W139" s="141" t="e">
        <f t="shared" si="7"/>
        <v>#REF!</v>
      </c>
      <c r="X139" s="141" t="e">
        <f t="shared" si="7"/>
        <v>#REF!</v>
      </c>
      <c r="Y139" s="141" t="e">
        <f t="shared" si="7"/>
        <v>#REF!</v>
      </c>
      <c r="Z139" s="141" t="e">
        <f t="shared" si="7"/>
        <v>#REF!</v>
      </c>
      <c r="AA139" s="141" t="e">
        <f t="shared" si="7"/>
        <v>#REF!</v>
      </c>
      <c r="AB139" s="141" t="e">
        <f t="shared" si="7"/>
        <v>#REF!</v>
      </c>
      <c r="AC139" s="141" t="e">
        <f t="shared" si="7"/>
        <v>#REF!</v>
      </c>
      <c r="AD139" s="141" t="e">
        <f t="shared" si="7"/>
        <v>#REF!</v>
      </c>
      <c r="AE139" s="141" t="e">
        <f t="shared" si="7"/>
        <v>#REF!</v>
      </c>
      <c r="AF139" s="141" t="e">
        <f t="shared" si="7"/>
        <v>#REF!</v>
      </c>
      <c r="AG139" s="141" t="e">
        <f t="shared" si="7"/>
        <v>#REF!</v>
      </c>
      <c r="AH139" s="141" t="e">
        <f t="shared" si="7"/>
        <v>#REF!</v>
      </c>
      <c r="AI139" s="141" t="e">
        <f t="shared" si="7"/>
        <v>#REF!</v>
      </c>
      <c r="AJ139" s="141" t="e">
        <f t="shared" si="7"/>
        <v>#REF!</v>
      </c>
      <c r="AK139" s="141" t="e">
        <f t="shared" si="7"/>
        <v>#REF!</v>
      </c>
      <c r="AL139" s="141" t="e">
        <f t="shared" si="7"/>
        <v>#REF!</v>
      </c>
      <c r="AM139" s="141" t="e">
        <f t="shared" si="7"/>
        <v>#REF!</v>
      </c>
      <c r="AN139" s="141" t="e">
        <f t="shared" si="7"/>
        <v>#REF!</v>
      </c>
      <c r="AO139" s="141" t="e">
        <f t="shared" si="7"/>
        <v>#REF!</v>
      </c>
      <c r="AP139" s="141" t="e">
        <f t="shared" si="7"/>
        <v>#REF!</v>
      </c>
      <c r="AQ139" s="141" t="e">
        <f t="shared" si="7"/>
        <v>#REF!</v>
      </c>
      <c r="AR139" s="141" t="e">
        <f t="shared" si="7"/>
        <v>#REF!</v>
      </c>
      <c r="AS139" s="141" t="e">
        <f t="shared" si="7"/>
        <v>#REF!</v>
      </c>
      <c r="AT139" s="141" t="e">
        <f t="shared" si="7"/>
        <v>#REF!</v>
      </c>
      <c r="AU139" s="141" t="e">
        <f t="shared" si="7"/>
        <v>#REF!</v>
      </c>
      <c r="AV139" s="141">
        <f t="shared" si="7"/>
        <v>0</v>
      </c>
      <c r="AW139" s="141">
        <f t="shared" si="7"/>
        <v>0</v>
      </c>
      <c r="AX139" s="141">
        <f t="shared" si="7"/>
        <v>0</v>
      </c>
      <c r="AY139" s="141">
        <f t="shared" si="7"/>
        <v>0</v>
      </c>
      <c r="AZ139" s="141">
        <f t="shared" si="7"/>
        <v>0</v>
      </c>
      <c r="BA139" s="141">
        <f t="shared" si="7"/>
        <v>0</v>
      </c>
      <c r="BB139" s="141">
        <f t="shared" si="7"/>
        <v>0</v>
      </c>
      <c r="BC139" s="106" t="e">
        <f ca="1">SUM(OFFSET($D$136,0,$B139-2000):OFFSET($D$186,0,$B139-2000))</f>
        <v>#REF!</v>
      </c>
      <c r="BD139" s="106" t="e">
        <f ca="1">SUM($C$136:C139)-SUM($BC$136:BC139)</f>
        <v>#REF!</v>
      </c>
      <c r="BE139" s="106" t="e">
        <f t="shared" ca="1" si="8"/>
        <v>#REF!</v>
      </c>
    </row>
    <row r="140" spans="2:59">
      <c r="B140" s="139">
        <v>2004</v>
      </c>
      <c r="C140" s="144" t="e">
        <f>#REF!</f>
        <v>#REF!</v>
      </c>
      <c r="D140" s="141">
        <f t="shared" si="7"/>
        <v>0</v>
      </c>
      <c r="E140" s="141">
        <f t="shared" si="7"/>
        <v>0</v>
      </c>
      <c r="F140" s="141">
        <f t="shared" si="7"/>
        <v>0</v>
      </c>
      <c r="G140" s="141">
        <f t="shared" si="7"/>
        <v>0</v>
      </c>
      <c r="H140" s="141" t="e">
        <f t="shared" si="7"/>
        <v>#REF!</v>
      </c>
      <c r="I140" s="141" t="e">
        <f t="shared" si="7"/>
        <v>#REF!</v>
      </c>
      <c r="J140" s="141" t="e">
        <f t="shared" si="7"/>
        <v>#REF!</v>
      </c>
      <c r="K140" s="141" t="e">
        <f t="shared" si="7"/>
        <v>#REF!</v>
      </c>
      <c r="L140" s="141" t="e">
        <f t="shared" si="7"/>
        <v>#REF!</v>
      </c>
      <c r="M140" s="141" t="e">
        <f t="shared" si="7"/>
        <v>#REF!</v>
      </c>
      <c r="N140" s="141" t="e">
        <f t="shared" si="7"/>
        <v>#REF!</v>
      </c>
      <c r="O140" s="141" t="e">
        <f t="shared" si="7"/>
        <v>#REF!</v>
      </c>
      <c r="P140" s="141" t="e">
        <f t="shared" si="7"/>
        <v>#REF!</v>
      </c>
      <c r="Q140" s="141" t="e">
        <f t="shared" si="7"/>
        <v>#REF!</v>
      </c>
      <c r="R140" s="141" t="e">
        <f t="shared" si="7"/>
        <v>#REF!</v>
      </c>
      <c r="S140" s="141" t="e">
        <f t="shared" si="7"/>
        <v>#REF!</v>
      </c>
      <c r="T140" s="141" t="e">
        <f t="shared" si="7"/>
        <v>#REF!</v>
      </c>
      <c r="U140" s="141" t="e">
        <f t="shared" si="7"/>
        <v>#REF!</v>
      </c>
      <c r="V140" s="141" t="e">
        <f t="shared" si="7"/>
        <v>#REF!</v>
      </c>
      <c r="W140" s="141" t="e">
        <f t="shared" si="7"/>
        <v>#REF!</v>
      </c>
      <c r="X140" s="141" t="e">
        <f t="shared" si="7"/>
        <v>#REF!</v>
      </c>
      <c r="Y140" s="141" t="e">
        <f t="shared" si="7"/>
        <v>#REF!</v>
      </c>
      <c r="Z140" s="141" t="e">
        <f t="shared" si="7"/>
        <v>#REF!</v>
      </c>
      <c r="AA140" s="141" t="e">
        <f t="shared" si="7"/>
        <v>#REF!</v>
      </c>
      <c r="AB140" s="141" t="e">
        <f t="shared" si="7"/>
        <v>#REF!</v>
      </c>
      <c r="AC140" s="141" t="e">
        <f t="shared" si="7"/>
        <v>#REF!</v>
      </c>
      <c r="AD140" s="141" t="e">
        <f t="shared" si="7"/>
        <v>#REF!</v>
      </c>
      <c r="AE140" s="141" t="e">
        <f t="shared" si="7"/>
        <v>#REF!</v>
      </c>
      <c r="AF140" s="141" t="e">
        <f t="shared" si="7"/>
        <v>#REF!</v>
      </c>
      <c r="AG140" s="141" t="e">
        <f t="shared" si="7"/>
        <v>#REF!</v>
      </c>
      <c r="AH140" s="141" t="e">
        <f t="shared" si="7"/>
        <v>#REF!</v>
      </c>
      <c r="AI140" s="141" t="e">
        <f t="shared" si="7"/>
        <v>#REF!</v>
      </c>
      <c r="AJ140" s="141" t="e">
        <f t="shared" si="7"/>
        <v>#REF!</v>
      </c>
      <c r="AK140" s="141" t="e">
        <f t="shared" si="7"/>
        <v>#REF!</v>
      </c>
      <c r="AL140" s="141" t="e">
        <f t="shared" si="7"/>
        <v>#REF!</v>
      </c>
      <c r="AM140" s="141" t="e">
        <f t="shared" si="7"/>
        <v>#REF!</v>
      </c>
      <c r="AN140" s="141" t="e">
        <f t="shared" si="7"/>
        <v>#REF!</v>
      </c>
      <c r="AO140" s="141" t="e">
        <f t="shared" si="7"/>
        <v>#REF!</v>
      </c>
      <c r="AP140" s="141" t="e">
        <f t="shared" si="7"/>
        <v>#REF!</v>
      </c>
      <c r="AQ140" s="141" t="e">
        <f t="shared" si="7"/>
        <v>#REF!</v>
      </c>
      <c r="AR140" s="141" t="e">
        <f t="shared" si="7"/>
        <v>#REF!</v>
      </c>
      <c r="AS140" s="141" t="e">
        <f t="shared" si="7"/>
        <v>#REF!</v>
      </c>
      <c r="AT140" s="141" t="e">
        <f t="shared" si="7"/>
        <v>#REF!</v>
      </c>
      <c r="AU140" s="141" t="e">
        <f t="shared" si="7"/>
        <v>#REF!</v>
      </c>
      <c r="AV140" s="141" t="e">
        <f t="shared" si="7"/>
        <v>#REF!</v>
      </c>
      <c r="AW140" s="141">
        <f t="shared" si="7"/>
        <v>0</v>
      </c>
      <c r="AX140" s="141">
        <f t="shared" si="7"/>
        <v>0</v>
      </c>
      <c r="AY140" s="141">
        <f t="shared" si="7"/>
        <v>0</v>
      </c>
      <c r="AZ140" s="141">
        <f t="shared" si="7"/>
        <v>0</v>
      </c>
      <c r="BA140" s="141">
        <f t="shared" si="7"/>
        <v>0</v>
      </c>
      <c r="BB140" s="141">
        <f t="shared" si="7"/>
        <v>0</v>
      </c>
      <c r="BC140" s="106" t="e">
        <f ca="1">SUM(OFFSET($D$136,0,$B140-2000):OFFSET($D$186,0,$B140-2000))</f>
        <v>#REF!</v>
      </c>
      <c r="BD140" s="106" t="e">
        <f ca="1">SUM($C$136:C140)-SUM($BC$136:BC140)</f>
        <v>#REF!</v>
      </c>
      <c r="BE140" s="106" t="e">
        <f t="shared" ca="1" si="8"/>
        <v>#REF!</v>
      </c>
    </row>
    <row r="141" spans="2:59">
      <c r="B141" s="139">
        <v>2005</v>
      </c>
      <c r="C141" s="144" t="e">
        <f>#REF!</f>
        <v>#REF!</v>
      </c>
      <c r="D141" s="141">
        <f t="shared" si="7"/>
        <v>0</v>
      </c>
      <c r="E141" s="141">
        <f t="shared" si="7"/>
        <v>0</v>
      </c>
      <c r="F141" s="141">
        <f t="shared" si="7"/>
        <v>0</v>
      </c>
      <c r="G141" s="141">
        <f t="shared" si="7"/>
        <v>0</v>
      </c>
      <c r="H141" s="141">
        <f t="shared" si="7"/>
        <v>0</v>
      </c>
      <c r="I141" s="141" t="e">
        <f t="shared" si="7"/>
        <v>#REF!</v>
      </c>
      <c r="J141" s="141" t="e">
        <f t="shared" si="7"/>
        <v>#REF!</v>
      </c>
      <c r="K141" s="141" t="e">
        <f t="shared" si="7"/>
        <v>#REF!</v>
      </c>
      <c r="L141" s="141" t="e">
        <f t="shared" si="7"/>
        <v>#REF!</v>
      </c>
      <c r="M141" s="141" t="e">
        <f t="shared" si="7"/>
        <v>#REF!</v>
      </c>
      <c r="N141" s="141" t="e">
        <f t="shared" si="7"/>
        <v>#REF!</v>
      </c>
      <c r="O141" s="141" t="e">
        <f t="shared" si="7"/>
        <v>#REF!</v>
      </c>
      <c r="P141" s="141" t="e">
        <f t="shared" si="7"/>
        <v>#REF!</v>
      </c>
      <c r="Q141" s="141" t="e">
        <f t="shared" si="7"/>
        <v>#REF!</v>
      </c>
      <c r="R141" s="141" t="e">
        <f t="shared" si="7"/>
        <v>#REF!</v>
      </c>
      <c r="S141" s="141" t="e">
        <f t="shared" si="7"/>
        <v>#REF!</v>
      </c>
      <c r="T141" s="141" t="e">
        <f t="shared" si="7"/>
        <v>#REF!</v>
      </c>
      <c r="U141" s="141" t="e">
        <f t="shared" si="7"/>
        <v>#REF!</v>
      </c>
      <c r="V141" s="141" t="e">
        <f t="shared" si="7"/>
        <v>#REF!</v>
      </c>
      <c r="W141" s="141" t="e">
        <f t="shared" si="7"/>
        <v>#REF!</v>
      </c>
      <c r="X141" s="141" t="e">
        <f t="shared" si="7"/>
        <v>#REF!</v>
      </c>
      <c r="Y141" s="141" t="e">
        <f t="shared" si="7"/>
        <v>#REF!</v>
      </c>
      <c r="Z141" s="141" t="e">
        <f t="shared" si="7"/>
        <v>#REF!</v>
      </c>
      <c r="AA141" s="141" t="e">
        <f t="shared" si="7"/>
        <v>#REF!</v>
      </c>
      <c r="AB141" s="141" t="e">
        <f t="shared" si="7"/>
        <v>#REF!</v>
      </c>
      <c r="AC141" s="141" t="e">
        <f t="shared" si="7"/>
        <v>#REF!</v>
      </c>
      <c r="AD141" s="141" t="e">
        <f t="shared" si="7"/>
        <v>#REF!</v>
      </c>
      <c r="AE141" s="141" t="e">
        <f t="shared" si="7"/>
        <v>#REF!</v>
      </c>
      <c r="AF141" s="141" t="e">
        <f t="shared" si="7"/>
        <v>#REF!</v>
      </c>
      <c r="AG141" s="141" t="e">
        <f t="shared" si="7"/>
        <v>#REF!</v>
      </c>
      <c r="AH141" s="141" t="e">
        <f t="shared" si="7"/>
        <v>#REF!</v>
      </c>
      <c r="AI141" s="141" t="e">
        <f t="shared" si="7"/>
        <v>#REF!</v>
      </c>
      <c r="AJ141" s="141" t="e">
        <f t="shared" si="7"/>
        <v>#REF!</v>
      </c>
      <c r="AK141" s="141" t="e">
        <f t="shared" si="7"/>
        <v>#REF!</v>
      </c>
      <c r="AL141" s="141" t="e">
        <f t="shared" si="7"/>
        <v>#REF!</v>
      </c>
      <c r="AM141" s="141" t="e">
        <f t="shared" si="7"/>
        <v>#REF!</v>
      </c>
      <c r="AN141" s="141" t="e">
        <f t="shared" si="7"/>
        <v>#REF!</v>
      </c>
      <c r="AO141" s="141" t="e">
        <f t="shared" si="7"/>
        <v>#REF!</v>
      </c>
      <c r="AP141" s="141" t="e">
        <f t="shared" si="7"/>
        <v>#REF!</v>
      </c>
      <c r="AQ141" s="141" t="e">
        <f t="shared" si="7"/>
        <v>#REF!</v>
      </c>
      <c r="AR141" s="141" t="e">
        <f t="shared" si="7"/>
        <v>#REF!</v>
      </c>
      <c r="AS141" s="141" t="e">
        <f t="shared" si="7"/>
        <v>#REF!</v>
      </c>
      <c r="AT141" s="141" t="e">
        <f t="shared" si="7"/>
        <v>#REF!</v>
      </c>
      <c r="AU141" s="141" t="e">
        <f t="shared" si="7"/>
        <v>#REF!</v>
      </c>
      <c r="AV141" s="141" t="e">
        <f t="shared" si="7"/>
        <v>#REF!</v>
      </c>
      <c r="AW141" s="141" t="e">
        <f t="shared" si="7"/>
        <v>#REF!</v>
      </c>
      <c r="AX141" s="141">
        <f t="shared" si="7"/>
        <v>0</v>
      </c>
      <c r="AY141" s="141">
        <f t="shared" si="7"/>
        <v>0</v>
      </c>
      <c r="AZ141" s="141">
        <f t="shared" si="7"/>
        <v>0</v>
      </c>
      <c r="BA141" s="141">
        <f t="shared" si="7"/>
        <v>0</v>
      </c>
      <c r="BB141" s="141">
        <f t="shared" si="7"/>
        <v>0</v>
      </c>
      <c r="BC141" s="106" t="e">
        <f ca="1">SUM(OFFSET($D$136,0,$B141-2000):OFFSET($D$186,0,$B141-2000))</f>
        <v>#REF!</v>
      </c>
      <c r="BD141" s="106" t="e">
        <f ca="1">SUM($C$136:C141)-SUM($BC$136:BC141)</f>
        <v>#REF!</v>
      </c>
      <c r="BE141" s="106" t="e">
        <f t="shared" ca="1" si="8"/>
        <v>#REF!</v>
      </c>
    </row>
    <row r="142" spans="2:59">
      <c r="B142" s="139">
        <v>2006</v>
      </c>
      <c r="C142" s="144" t="e">
        <f>#REF!</f>
        <v>#REF!</v>
      </c>
      <c r="D142" s="141">
        <f t="shared" ref="D142:BB146" si="9">IF(AND(D$135&gt;=($B142),D$135&lt;($B142+1)+$E$65),PPMT($BC78,D$135-$B142+1,$E$65,-$C142),0)</f>
        <v>0</v>
      </c>
      <c r="E142" s="141">
        <f t="shared" si="9"/>
        <v>0</v>
      </c>
      <c r="F142" s="141">
        <f t="shared" si="9"/>
        <v>0</v>
      </c>
      <c r="G142" s="141">
        <f t="shared" si="9"/>
        <v>0</v>
      </c>
      <c r="H142" s="141">
        <f t="shared" si="9"/>
        <v>0</v>
      </c>
      <c r="I142" s="141">
        <f t="shared" si="9"/>
        <v>0</v>
      </c>
      <c r="J142" s="141" t="e">
        <f t="shared" si="9"/>
        <v>#REF!</v>
      </c>
      <c r="K142" s="141" t="e">
        <f t="shared" si="9"/>
        <v>#REF!</v>
      </c>
      <c r="L142" s="141" t="e">
        <f t="shared" si="9"/>
        <v>#REF!</v>
      </c>
      <c r="M142" s="141" t="e">
        <f t="shared" si="9"/>
        <v>#REF!</v>
      </c>
      <c r="N142" s="141" t="e">
        <f t="shared" si="9"/>
        <v>#REF!</v>
      </c>
      <c r="O142" s="141" t="e">
        <f t="shared" si="9"/>
        <v>#REF!</v>
      </c>
      <c r="P142" s="141" t="e">
        <f t="shared" si="9"/>
        <v>#REF!</v>
      </c>
      <c r="Q142" s="141" t="e">
        <f t="shared" si="9"/>
        <v>#REF!</v>
      </c>
      <c r="R142" s="141" t="e">
        <f t="shared" si="9"/>
        <v>#REF!</v>
      </c>
      <c r="S142" s="141" t="e">
        <f t="shared" si="9"/>
        <v>#REF!</v>
      </c>
      <c r="T142" s="141" t="e">
        <f t="shared" si="9"/>
        <v>#REF!</v>
      </c>
      <c r="U142" s="141" t="e">
        <f t="shared" si="9"/>
        <v>#REF!</v>
      </c>
      <c r="V142" s="141" t="e">
        <f t="shared" si="9"/>
        <v>#REF!</v>
      </c>
      <c r="W142" s="141" t="e">
        <f t="shared" si="9"/>
        <v>#REF!</v>
      </c>
      <c r="X142" s="141" t="e">
        <f t="shared" si="9"/>
        <v>#REF!</v>
      </c>
      <c r="Y142" s="141" t="e">
        <f t="shared" si="9"/>
        <v>#REF!</v>
      </c>
      <c r="Z142" s="141" t="e">
        <f t="shared" si="9"/>
        <v>#REF!</v>
      </c>
      <c r="AA142" s="141" t="e">
        <f t="shared" si="9"/>
        <v>#REF!</v>
      </c>
      <c r="AB142" s="141" t="e">
        <f t="shared" si="9"/>
        <v>#REF!</v>
      </c>
      <c r="AC142" s="141" t="e">
        <f t="shared" si="9"/>
        <v>#REF!</v>
      </c>
      <c r="AD142" s="141" t="e">
        <f t="shared" si="9"/>
        <v>#REF!</v>
      </c>
      <c r="AE142" s="141" t="e">
        <f t="shared" si="9"/>
        <v>#REF!</v>
      </c>
      <c r="AF142" s="141" t="e">
        <f t="shared" si="9"/>
        <v>#REF!</v>
      </c>
      <c r="AG142" s="141" t="e">
        <f t="shared" si="9"/>
        <v>#REF!</v>
      </c>
      <c r="AH142" s="141" t="e">
        <f t="shared" si="9"/>
        <v>#REF!</v>
      </c>
      <c r="AI142" s="141" t="e">
        <f t="shared" si="9"/>
        <v>#REF!</v>
      </c>
      <c r="AJ142" s="141" t="e">
        <f t="shared" si="9"/>
        <v>#REF!</v>
      </c>
      <c r="AK142" s="141" t="e">
        <f t="shared" si="9"/>
        <v>#REF!</v>
      </c>
      <c r="AL142" s="141" t="e">
        <f t="shared" si="9"/>
        <v>#REF!</v>
      </c>
      <c r="AM142" s="141" t="e">
        <f t="shared" si="9"/>
        <v>#REF!</v>
      </c>
      <c r="AN142" s="141" t="e">
        <f t="shared" si="9"/>
        <v>#REF!</v>
      </c>
      <c r="AO142" s="141" t="e">
        <f t="shared" si="9"/>
        <v>#REF!</v>
      </c>
      <c r="AP142" s="141" t="e">
        <f t="shared" si="9"/>
        <v>#REF!</v>
      </c>
      <c r="AQ142" s="141" t="e">
        <f t="shared" si="9"/>
        <v>#REF!</v>
      </c>
      <c r="AR142" s="141" t="e">
        <f t="shared" si="9"/>
        <v>#REF!</v>
      </c>
      <c r="AS142" s="141" t="e">
        <f t="shared" si="9"/>
        <v>#REF!</v>
      </c>
      <c r="AT142" s="141" t="e">
        <f t="shared" si="9"/>
        <v>#REF!</v>
      </c>
      <c r="AU142" s="141" t="e">
        <f t="shared" si="9"/>
        <v>#REF!</v>
      </c>
      <c r="AV142" s="141" t="e">
        <f t="shared" si="9"/>
        <v>#REF!</v>
      </c>
      <c r="AW142" s="141" t="e">
        <f t="shared" si="9"/>
        <v>#REF!</v>
      </c>
      <c r="AX142" s="141" t="e">
        <f t="shared" si="9"/>
        <v>#REF!</v>
      </c>
      <c r="AY142" s="141">
        <f t="shared" si="9"/>
        <v>0</v>
      </c>
      <c r="AZ142" s="141">
        <f t="shared" si="9"/>
        <v>0</v>
      </c>
      <c r="BA142" s="141">
        <f t="shared" si="9"/>
        <v>0</v>
      </c>
      <c r="BB142" s="141">
        <f t="shared" si="9"/>
        <v>0</v>
      </c>
      <c r="BC142" s="106" t="e">
        <f ca="1">SUM(OFFSET($D$136,0,$B142-2000):OFFSET($D$186,0,$B142-2000))</f>
        <v>#REF!</v>
      </c>
      <c r="BD142" s="106" t="e">
        <f ca="1">SUM($C$136:C142)-SUM($BC$136:BC142)</f>
        <v>#REF!</v>
      </c>
      <c r="BE142" s="106" t="e">
        <f t="shared" ca="1" si="8"/>
        <v>#REF!</v>
      </c>
    </row>
    <row r="143" spans="2:59">
      <c r="B143" s="139">
        <v>2007</v>
      </c>
      <c r="C143" s="144" t="e">
        <f>#REF!</f>
        <v>#REF!</v>
      </c>
      <c r="D143" s="141">
        <f t="shared" si="9"/>
        <v>0</v>
      </c>
      <c r="E143" s="141">
        <f t="shared" si="9"/>
        <v>0</v>
      </c>
      <c r="F143" s="141">
        <f t="shared" si="9"/>
        <v>0</v>
      </c>
      <c r="G143" s="141">
        <f t="shared" si="9"/>
        <v>0</v>
      </c>
      <c r="H143" s="141">
        <f t="shared" si="9"/>
        <v>0</v>
      </c>
      <c r="I143" s="141">
        <f t="shared" si="9"/>
        <v>0</v>
      </c>
      <c r="J143" s="141">
        <f t="shared" si="9"/>
        <v>0</v>
      </c>
      <c r="K143" s="141" t="e">
        <f t="shared" si="9"/>
        <v>#REF!</v>
      </c>
      <c r="L143" s="141" t="e">
        <f t="shared" si="9"/>
        <v>#REF!</v>
      </c>
      <c r="M143" s="141" t="e">
        <f t="shared" si="9"/>
        <v>#REF!</v>
      </c>
      <c r="N143" s="141" t="e">
        <f t="shared" si="9"/>
        <v>#REF!</v>
      </c>
      <c r="O143" s="141" t="e">
        <f t="shared" si="9"/>
        <v>#REF!</v>
      </c>
      <c r="P143" s="141" t="e">
        <f t="shared" si="9"/>
        <v>#REF!</v>
      </c>
      <c r="Q143" s="141" t="e">
        <f t="shared" si="9"/>
        <v>#REF!</v>
      </c>
      <c r="R143" s="141" t="e">
        <f t="shared" si="9"/>
        <v>#REF!</v>
      </c>
      <c r="S143" s="141" t="e">
        <f t="shared" si="9"/>
        <v>#REF!</v>
      </c>
      <c r="T143" s="141" t="e">
        <f t="shared" si="9"/>
        <v>#REF!</v>
      </c>
      <c r="U143" s="141" t="e">
        <f t="shared" si="9"/>
        <v>#REF!</v>
      </c>
      <c r="V143" s="141" t="e">
        <f t="shared" si="9"/>
        <v>#REF!</v>
      </c>
      <c r="W143" s="141" t="e">
        <f t="shared" si="9"/>
        <v>#REF!</v>
      </c>
      <c r="X143" s="141" t="e">
        <f t="shared" si="9"/>
        <v>#REF!</v>
      </c>
      <c r="Y143" s="141" t="e">
        <f t="shared" si="9"/>
        <v>#REF!</v>
      </c>
      <c r="Z143" s="141" t="e">
        <f t="shared" si="9"/>
        <v>#REF!</v>
      </c>
      <c r="AA143" s="141" t="e">
        <f t="shared" si="9"/>
        <v>#REF!</v>
      </c>
      <c r="AB143" s="141" t="e">
        <f t="shared" si="9"/>
        <v>#REF!</v>
      </c>
      <c r="AC143" s="141" t="e">
        <f t="shared" si="9"/>
        <v>#REF!</v>
      </c>
      <c r="AD143" s="141" t="e">
        <f t="shared" si="9"/>
        <v>#REF!</v>
      </c>
      <c r="AE143" s="141" t="e">
        <f t="shared" si="9"/>
        <v>#REF!</v>
      </c>
      <c r="AF143" s="141" t="e">
        <f t="shared" si="9"/>
        <v>#REF!</v>
      </c>
      <c r="AG143" s="141" t="e">
        <f t="shared" si="9"/>
        <v>#REF!</v>
      </c>
      <c r="AH143" s="141" t="e">
        <f t="shared" si="9"/>
        <v>#REF!</v>
      </c>
      <c r="AI143" s="141" t="e">
        <f t="shared" si="9"/>
        <v>#REF!</v>
      </c>
      <c r="AJ143" s="141" t="e">
        <f t="shared" si="9"/>
        <v>#REF!</v>
      </c>
      <c r="AK143" s="141" t="e">
        <f t="shared" si="9"/>
        <v>#REF!</v>
      </c>
      <c r="AL143" s="141" t="e">
        <f t="shared" si="9"/>
        <v>#REF!</v>
      </c>
      <c r="AM143" s="141" t="e">
        <f t="shared" si="9"/>
        <v>#REF!</v>
      </c>
      <c r="AN143" s="141" t="e">
        <f t="shared" si="9"/>
        <v>#REF!</v>
      </c>
      <c r="AO143" s="141" t="e">
        <f t="shared" si="9"/>
        <v>#REF!</v>
      </c>
      <c r="AP143" s="141" t="e">
        <f t="shared" si="9"/>
        <v>#REF!</v>
      </c>
      <c r="AQ143" s="141" t="e">
        <f t="shared" si="9"/>
        <v>#REF!</v>
      </c>
      <c r="AR143" s="141" t="e">
        <f t="shared" si="9"/>
        <v>#REF!</v>
      </c>
      <c r="AS143" s="141" t="e">
        <f t="shared" si="9"/>
        <v>#REF!</v>
      </c>
      <c r="AT143" s="141" t="e">
        <f t="shared" si="9"/>
        <v>#REF!</v>
      </c>
      <c r="AU143" s="141" t="e">
        <f t="shared" si="9"/>
        <v>#REF!</v>
      </c>
      <c r="AV143" s="141" t="e">
        <f t="shared" si="9"/>
        <v>#REF!</v>
      </c>
      <c r="AW143" s="141" t="e">
        <f t="shared" si="9"/>
        <v>#REF!</v>
      </c>
      <c r="AX143" s="141" t="e">
        <f t="shared" si="9"/>
        <v>#REF!</v>
      </c>
      <c r="AY143" s="141" t="e">
        <f t="shared" si="9"/>
        <v>#REF!</v>
      </c>
      <c r="AZ143" s="141">
        <f t="shared" si="9"/>
        <v>0</v>
      </c>
      <c r="BA143" s="141">
        <f t="shared" si="9"/>
        <v>0</v>
      </c>
      <c r="BB143" s="141">
        <f t="shared" si="9"/>
        <v>0</v>
      </c>
      <c r="BC143" s="106" t="e">
        <f ca="1">SUM(OFFSET($D$136,0,$B143-2000):OFFSET($D$186,0,$B143-2000))</f>
        <v>#REF!</v>
      </c>
      <c r="BD143" s="106" t="e">
        <f ca="1">SUM($C$136:C143)-SUM($BC$136:BC143)</f>
        <v>#REF!</v>
      </c>
      <c r="BE143" s="106" t="e">
        <f t="shared" ca="1" si="8"/>
        <v>#REF!</v>
      </c>
    </row>
    <row r="144" spans="2:59">
      <c r="B144" s="139">
        <v>2008</v>
      </c>
      <c r="C144" s="144" t="e">
        <f>#REF!</f>
        <v>#REF!</v>
      </c>
      <c r="D144" s="141">
        <f t="shared" si="9"/>
        <v>0</v>
      </c>
      <c r="E144" s="141">
        <f t="shared" si="9"/>
        <v>0</v>
      </c>
      <c r="F144" s="141">
        <f t="shared" si="9"/>
        <v>0</v>
      </c>
      <c r="G144" s="141">
        <f t="shared" si="9"/>
        <v>0</v>
      </c>
      <c r="H144" s="141">
        <f t="shared" si="9"/>
        <v>0</v>
      </c>
      <c r="I144" s="141">
        <f t="shared" si="9"/>
        <v>0</v>
      </c>
      <c r="J144" s="141">
        <f t="shared" si="9"/>
        <v>0</v>
      </c>
      <c r="K144" s="141">
        <f t="shared" si="9"/>
        <v>0</v>
      </c>
      <c r="L144" s="141" t="e">
        <f t="shared" si="9"/>
        <v>#REF!</v>
      </c>
      <c r="M144" s="141" t="e">
        <f t="shared" si="9"/>
        <v>#REF!</v>
      </c>
      <c r="N144" s="141" t="e">
        <f t="shared" si="9"/>
        <v>#REF!</v>
      </c>
      <c r="O144" s="141" t="e">
        <f t="shared" si="9"/>
        <v>#REF!</v>
      </c>
      <c r="P144" s="141" t="e">
        <f t="shared" si="9"/>
        <v>#REF!</v>
      </c>
      <c r="Q144" s="141" t="e">
        <f t="shared" si="9"/>
        <v>#REF!</v>
      </c>
      <c r="R144" s="141" t="e">
        <f t="shared" si="9"/>
        <v>#REF!</v>
      </c>
      <c r="S144" s="141" t="e">
        <f t="shared" si="9"/>
        <v>#REF!</v>
      </c>
      <c r="T144" s="141" t="e">
        <f t="shared" si="9"/>
        <v>#REF!</v>
      </c>
      <c r="U144" s="141" t="e">
        <f t="shared" si="9"/>
        <v>#REF!</v>
      </c>
      <c r="V144" s="141" t="e">
        <f t="shared" si="9"/>
        <v>#REF!</v>
      </c>
      <c r="W144" s="141" t="e">
        <f t="shared" si="9"/>
        <v>#REF!</v>
      </c>
      <c r="X144" s="141" t="e">
        <f t="shared" si="9"/>
        <v>#REF!</v>
      </c>
      <c r="Y144" s="141" t="e">
        <f t="shared" si="9"/>
        <v>#REF!</v>
      </c>
      <c r="Z144" s="141" t="e">
        <f t="shared" si="9"/>
        <v>#REF!</v>
      </c>
      <c r="AA144" s="141" t="e">
        <f t="shared" si="9"/>
        <v>#REF!</v>
      </c>
      <c r="AB144" s="141" t="e">
        <f t="shared" si="9"/>
        <v>#REF!</v>
      </c>
      <c r="AC144" s="141" t="e">
        <f t="shared" si="9"/>
        <v>#REF!</v>
      </c>
      <c r="AD144" s="141" t="e">
        <f t="shared" si="9"/>
        <v>#REF!</v>
      </c>
      <c r="AE144" s="141" t="e">
        <f t="shared" si="9"/>
        <v>#REF!</v>
      </c>
      <c r="AF144" s="141" t="e">
        <f t="shared" si="9"/>
        <v>#REF!</v>
      </c>
      <c r="AG144" s="141" t="e">
        <f t="shared" si="9"/>
        <v>#REF!</v>
      </c>
      <c r="AH144" s="141" t="e">
        <f t="shared" si="9"/>
        <v>#REF!</v>
      </c>
      <c r="AI144" s="141" t="e">
        <f t="shared" si="9"/>
        <v>#REF!</v>
      </c>
      <c r="AJ144" s="141" t="e">
        <f t="shared" si="9"/>
        <v>#REF!</v>
      </c>
      <c r="AK144" s="141" t="e">
        <f t="shared" si="9"/>
        <v>#REF!</v>
      </c>
      <c r="AL144" s="141" t="e">
        <f t="shared" si="9"/>
        <v>#REF!</v>
      </c>
      <c r="AM144" s="141" t="e">
        <f t="shared" si="9"/>
        <v>#REF!</v>
      </c>
      <c r="AN144" s="141" t="e">
        <f t="shared" si="9"/>
        <v>#REF!</v>
      </c>
      <c r="AO144" s="141" t="e">
        <f t="shared" si="9"/>
        <v>#REF!</v>
      </c>
      <c r="AP144" s="141" t="e">
        <f t="shared" si="9"/>
        <v>#REF!</v>
      </c>
      <c r="AQ144" s="141" t="e">
        <f t="shared" si="9"/>
        <v>#REF!</v>
      </c>
      <c r="AR144" s="141" t="e">
        <f t="shared" si="9"/>
        <v>#REF!</v>
      </c>
      <c r="AS144" s="141" t="e">
        <f t="shared" si="9"/>
        <v>#REF!</v>
      </c>
      <c r="AT144" s="141" t="e">
        <f t="shared" si="9"/>
        <v>#REF!</v>
      </c>
      <c r="AU144" s="141" t="e">
        <f t="shared" si="9"/>
        <v>#REF!</v>
      </c>
      <c r="AV144" s="141" t="e">
        <f t="shared" si="9"/>
        <v>#REF!</v>
      </c>
      <c r="AW144" s="141" t="e">
        <f t="shared" si="9"/>
        <v>#REF!</v>
      </c>
      <c r="AX144" s="141" t="e">
        <f t="shared" si="9"/>
        <v>#REF!</v>
      </c>
      <c r="AY144" s="141" t="e">
        <f t="shared" si="9"/>
        <v>#REF!</v>
      </c>
      <c r="AZ144" s="141" t="e">
        <f t="shared" si="9"/>
        <v>#REF!</v>
      </c>
      <c r="BA144" s="141">
        <f t="shared" si="9"/>
        <v>0</v>
      </c>
      <c r="BB144" s="141">
        <f t="shared" si="9"/>
        <v>0</v>
      </c>
      <c r="BC144" s="106" t="e">
        <f ca="1">SUM(OFFSET($D$136,0,$B144-2000):OFFSET($D$186,0,$B144-2000))</f>
        <v>#REF!</v>
      </c>
      <c r="BD144" s="106" t="e">
        <f ca="1">SUM($C$136:C144)-SUM($BC$136:BC144)</f>
        <v>#REF!</v>
      </c>
      <c r="BE144" s="106" t="e">
        <f t="shared" ca="1" si="8"/>
        <v>#REF!</v>
      </c>
    </row>
    <row r="145" spans="2:57">
      <c r="B145" s="139">
        <v>2009</v>
      </c>
      <c r="C145" s="144" t="e">
        <f>#REF!</f>
        <v>#REF!</v>
      </c>
      <c r="D145" s="141">
        <f t="shared" si="9"/>
        <v>0</v>
      </c>
      <c r="E145" s="141">
        <f t="shared" si="9"/>
        <v>0</v>
      </c>
      <c r="F145" s="141">
        <f t="shared" si="9"/>
        <v>0</v>
      </c>
      <c r="G145" s="141">
        <f t="shared" si="9"/>
        <v>0</v>
      </c>
      <c r="H145" s="141">
        <f t="shared" si="9"/>
        <v>0</v>
      </c>
      <c r="I145" s="141">
        <f t="shared" si="9"/>
        <v>0</v>
      </c>
      <c r="J145" s="141">
        <f t="shared" si="9"/>
        <v>0</v>
      </c>
      <c r="K145" s="141">
        <f t="shared" si="9"/>
        <v>0</v>
      </c>
      <c r="L145" s="141">
        <f t="shared" si="9"/>
        <v>0</v>
      </c>
      <c r="M145" s="141" t="e">
        <f t="shared" si="9"/>
        <v>#REF!</v>
      </c>
      <c r="N145" s="141" t="e">
        <f t="shared" si="9"/>
        <v>#REF!</v>
      </c>
      <c r="O145" s="141" t="e">
        <f t="shared" si="9"/>
        <v>#REF!</v>
      </c>
      <c r="P145" s="141" t="e">
        <f t="shared" si="9"/>
        <v>#REF!</v>
      </c>
      <c r="Q145" s="141" t="e">
        <f t="shared" si="9"/>
        <v>#REF!</v>
      </c>
      <c r="R145" s="141" t="e">
        <f t="shared" si="9"/>
        <v>#REF!</v>
      </c>
      <c r="S145" s="141" t="e">
        <f t="shared" si="9"/>
        <v>#REF!</v>
      </c>
      <c r="T145" s="141" t="e">
        <f t="shared" si="9"/>
        <v>#REF!</v>
      </c>
      <c r="U145" s="141" t="e">
        <f t="shared" si="9"/>
        <v>#REF!</v>
      </c>
      <c r="V145" s="141" t="e">
        <f t="shared" si="9"/>
        <v>#REF!</v>
      </c>
      <c r="W145" s="141" t="e">
        <f t="shared" si="9"/>
        <v>#REF!</v>
      </c>
      <c r="X145" s="141" t="e">
        <f t="shared" si="9"/>
        <v>#REF!</v>
      </c>
      <c r="Y145" s="141" t="e">
        <f t="shared" si="9"/>
        <v>#REF!</v>
      </c>
      <c r="Z145" s="141" t="e">
        <f t="shared" si="9"/>
        <v>#REF!</v>
      </c>
      <c r="AA145" s="141" t="e">
        <f t="shared" si="9"/>
        <v>#REF!</v>
      </c>
      <c r="AB145" s="141" t="e">
        <f t="shared" si="9"/>
        <v>#REF!</v>
      </c>
      <c r="AC145" s="141" t="e">
        <f t="shared" si="9"/>
        <v>#REF!</v>
      </c>
      <c r="AD145" s="141" t="e">
        <f t="shared" si="9"/>
        <v>#REF!</v>
      </c>
      <c r="AE145" s="141" t="e">
        <f t="shared" si="9"/>
        <v>#REF!</v>
      </c>
      <c r="AF145" s="141" t="e">
        <f t="shared" si="9"/>
        <v>#REF!</v>
      </c>
      <c r="AG145" s="141" t="e">
        <f t="shared" si="9"/>
        <v>#REF!</v>
      </c>
      <c r="AH145" s="141" t="e">
        <f t="shared" si="9"/>
        <v>#REF!</v>
      </c>
      <c r="AI145" s="141" t="e">
        <f t="shared" si="9"/>
        <v>#REF!</v>
      </c>
      <c r="AJ145" s="141" t="e">
        <f t="shared" si="9"/>
        <v>#REF!</v>
      </c>
      <c r="AK145" s="141" t="e">
        <f t="shared" si="9"/>
        <v>#REF!</v>
      </c>
      <c r="AL145" s="141" t="e">
        <f t="shared" si="9"/>
        <v>#REF!</v>
      </c>
      <c r="AM145" s="141" t="e">
        <f t="shared" si="9"/>
        <v>#REF!</v>
      </c>
      <c r="AN145" s="141" t="e">
        <f t="shared" si="9"/>
        <v>#REF!</v>
      </c>
      <c r="AO145" s="141" t="e">
        <f t="shared" si="9"/>
        <v>#REF!</v>
      </c>
      <c r="AP145" s="141" t="e">
        <f t="shared" si="9"/>
        <v>#REF!</v>
      </c>
      <c r="AQ145" s="141" t="e">
        <f t="shared" si="9"/>
        <v>#REF!</v>
      </c>
      <c r="AR145" s="141" t="e">
        <f t="shared" si="9"/>
        <v>#REF!</v>
      </c>
      <c r="AS145" s="141" t="e">
        <f t="shared" si="9"/>
        <v>#REF!</v>
      </c>
      <c r="AT145" s="141" t="e">
        <f t="shared" si="9"/>
        <v>#REF!</v>
      </c>
      <c r="AU145" s="141" t="e">
        <f t="shared" si="9"/>
        <v>#REF!</v>
      </c>
      <c r="AV145" s="141" t="e">
        <f t="shared" si="9"/>
        <v>#REF!</v>
      </c>
      <c r="AW145" s="141" t="e">
        <f t="shared" si="9"/>
        <v>#REF!</v>
      </c>
      <c r="AX145" s="141" t="e">
        <f t="shared" si="9"/>
        <v>#REF!</v>
      </c>
      <c r="AY145" s="141" t="e">
        <f t="shared" si="9"/>
        <v>#REF!</v>
      </c>
      <c r="AZ145" s="141" t="e">
        <f t="shared" si="9"/>
        <v>#REF!</v>
      </c>
      <c r="BA145" s="141" t="e">
        <f t="shared" si="9"/>
        <v>#REF!</v>
      </c>
      <c r="BB145" s="141">
        <f t="shared" si="9"/>
        <v>0</v>
      </c>
      <c r="BC145" s="106" t="e">
        <f ca="1">SUM(OFFSET($D$136,0,$B145-2000):OFFSET($D$186,0,$B145-2000))</f>
        <v>#REF!</v>
      </c>
      <c r="BD145" s="106" t="e">
        <f ca="1">SUM($C$136:C145)-SUM($BC$136:BC145)</f>
        <v>#REF!</v>
      </c>
      <c r="BE145" s="106" t="e">
        <f t="shared" ca="1" si="8"/>
        <v>#REF!</v>
      </c>
    </row>
    <row r="146" spans="2:57">
      <c r="B146" s="139">
        <v>2010</v>
      </c>
      <c r="C146" s="144" t="e">
        <f>#REF!</f>
        <v>#REF!</v>
      </c>
      <c r="D146" s="141">
        <f t="shared" si="9"/>
        <v>0</v>
      </c>
      <c r="E146" s="141">
        <f t="shared" si="9"/>
        <v>0</v>
      </c>
      <c r="F146" s="141">
        <f t="shared" si="9"/>
        <v>0</v>
      </c>
      <c r="G146" s="141">
        <f t="shared" si="9"/>
        <v>0</v>
      </c>
      <c r="H146" s="141">
        <f t="shared" si="9"/>
        <v>0</v>
      </c>
      <c r="I146" s="141">
        <f t="shared" si="9"/>
        <v>0</v>
      </c>
      <c r="J146" s="141">
        <f t="shared" si="9"/>
        <v>0</v>
      </c>
      <c r="K146" s="141">
        <f t="shared" si="9"/>
        <v>0</v>
      </c>
      <c r="L146" s="141">
        <f t="shared" si="9"/>
        <v>0</v>
      </c>
      <c r="M146" s="141">
        <f t="shared" si="9"/>
        <v>0</v>
      </c>
      <c r="N146" s="141" t="e">
        <f t="shared" si="9"/>
        <v>#REF!</v>
      </c>
      <c r="O146" s="141" t="e">
        <f t="shared" si="9"/>
        <v>#REF!</v>
      </c>
      <c r="P146" s="141" t="e">
        <f t="shared" si="9"/>
        <v>#REF!</v>
      </c>
      <c r="Q146" s="141" t="e">
        <f t="shared" si="9"/>
        <v>#REF!</v>
      </c>
      <c r="R146" s="141" t="e">
        <f t="shared" si="9"/>
        <v>#REF!</v>
      </c>
      <c r="S146" s="141" t="e">
        <f t="shared" si="9"/>
        <v>#REF!</v>
      </c>
      <c r="T146" s="141" t="e">
        <f t="shared" si="9"/>
        <v>#REF!</v>
      </c>
      <c r="U146" s="141" t="e">
        <f t="shared" si="9"/>
        <v>#REF!</v>
      </c>
      <c r="V146" s="141" t="e">
        <f t="shared" si="9"/>
        <v>#REF!</v>
      </c>
      <c r="W146" s="141" t="e">
        <f t="shared" si="9"/>
        <v>#REF!</v>
      </c>
      <c r="X146" s="141" t="e">
        <f t="shared" si="9"/>
        <v>#REF!</v>
      </c>
      <c r="Y146" s="141" t="e">
        <f t="shared" si="9"/>
        <v>#REF!</v>
      </c>
      <c r="Z146" s="141" t="e">
        <f t="shared" si="9"/>
        <v>#REF!</v>
      </c>
      <c r="AA146" s="141" t="e">
        <f t="shared" si="9"/>
        <v>#REF!</v>
      </c>
      <c r="AB146" s="141" t="e">
        <f t="shared" si="9"/>
        <v>#REF!</v>
      </c>
      <c r="AC146" s="141" t="e">
        <f t="shared" si="9"/>
        <v>#REF!</v>
      </c>
      <c r="AD146" s="141" t="e">
        <f t="shared" si="9"/>
        <v>#REF!</v>
      </c>
      <c r="AE146" s="141" t="e">
        <f t="shared" si="9"/>
        <v>#REF!</v>
      </c>
      <c r="AF146" s="141" t="e">
        <f t="shared" si="9"/>
        <v>#REF!</v>
      </c>
      <c r="AG146" s="141" t="e">
        <f t="shared" si="9"/>
        <v>#REF!</v>
      </c>
      <c r="AH146" s="141" t="e">
        <f t="shared" si="9"/>
        <v>#REF!</v>
      </c>
      <c r="AI146" s="141" t="e">
        <f t="shared" si="9"/>
        <v>#REF!</v>
      </c>
      <c r="AJ146" s="141" t="e">
        <f t="shared" si="9"/>
        <v>#REF!</v>
      </c>
      <c r="AK146" s="141" t="e">
        <f t="shared" si="9"/>
        <v>#REF!</v>
      </c>
      <c r="AL146" s="141" t="e">
        <f t="shared" si="9"/>
        <v>#REF!</v>
      </c>
      <c r="AM146" s="141" t="e">
        <f t="shared" si="9"/>
        <v>#REF!</v>
      </c>
      <c r="AN146" s="141" t="e">
        <f t="shared" si="9"/>
        <v>#REF!</v>
      </c>
      <c r="AO146" s="141" t="e">
        <f t="shared" si="9"/>
        <v>#REF!</v>
      </c>
      <c r="AP146" s="141" t="e">
        <f t="shared" si="9"/>
        <v>#REF!</v>
      </c>
      <c r="AQ146" s="141" t="e">
        <f t="shared" si="9"/>
        <v>#REF!</v>
      </c>
      <c r="AR146" s="141" t="e">
        <f t="shared" si="9"/>
        <v>#REF!</v>
      </c>
      <c r="AS146" s="141" t="e">
        <f t="shared" si="9"/>
        <v>#REF!</v>
      </c>
      <c r="AT146" s="141" t="e">
        <f t="shared" si="9"/>
        <v>#REF!</v>
      </c>
      <c r="AU146" s="141" t="e">
        <f t="shared" si="9"/>
        <v>#REF!</v>
      </c>
      <c r="AV146" s="141" t="e">
        <f t="shared" si="9"/>
        <v>#REF!</v>
      </c>
      <c r="AW146" s="141" t="e">
        <f t="shared" si="9"/>
        <v>#REF!</v>
      </c>
      <c r="AX146" s="141" t="e">
        <f t="shared" si="9"/>
        <v>#REF!</v>
      </c>
      <c r="AY146" s="141" t="e">
        <f t="shared" si="9"/>
        <v>#REF!</v>
      </c>
      <c r="AZ146" s="141" t="e">
        <f t="shared" si="9"/>
        <v>#REF!</v>
      </c>
      <c r="BA146" s="141" t="e">
        <f t="shared" si="9"/>
        <v>#REF!</v>
      </c>
      <c r="BB146" s="141" t="e">
        <f t="shared" si="9"/>
        <v>#REF!</v>
      </c>
      <c r="BC146" s="106" t="e">
        <f ca="1">SUM(OFFSET($D$136,0,$B146-2000):OFFSET($D$186,0,$B146-2000))</f>
        <v>#REF!</v>
      </c>
      <c r="BD146" s="106" t="e">
        <f ca="1">SUM($C$136:C146)-SUM($BC$136:BC146)</f>
        <v>#REF!</v>
      </c>
      <c r="BE146" s="106" t="e">
        <f t="shared" ca="1" si="8"/>
        <v>#REF!</v>
      </c>
    </row>
    <row r="147" spans="2:57">
      <c r="B147" s="139">
        <v>2011</v>
      </c>
      <c r="C147" s="144" t="e">
        <f>#REF!</f>
        <v>#REF!</v>
      </c>
      <c r="D147" s="141">
        <f t="shared" ref="D147:BB151" si="10">IF(AND(D$135&gt;=($B147),D$135&lt;($B147+1)+$E$65),PPMT($BC83,D$135-$B147+1,$E$65,-$C147),0)</f>
        <v>0</v>
      </c>
      <c r="E147" s="141">
        <f t="shared" si="10"/>
        <v>0</v>
      </c>
      <c r="F147" s="141">
        <f t="shared" si="10"/>
        <v>0</v>
      </c>
      <c r="G147" s="141">
        <f t="shared" si="10"/>
        <v>0</v>
      </c>
      <c r="H147" s="141">
        <f t="shared" si="10"/>
        <v>0</v>
      </c>
      <c r="I147" s="141">
        <f t="shared" si="10"/>
        <v>0</v>
      </c>
      <c r="J147" s="141">
        <f t="shared" si="10"/>
        <v>0</v>
      </c>
      <c r="K147" s="141">
        <f t="shared" si="10"/>
        <v>0</v>
      </c>
      <c r="L147" s="141">
        <f t="shared" si="10"/>
        <v>0</v>
      </c>
      <c r="M147" s="141">
        <f t="shared" si="10"/>
        <v>0</v>
      </c>
      <c r="N147" s="141">
        <f t="shared" si="10"/>
        <v>0</v>
      </c>
      <c r="O147" s="141" t="e">
        <f t="shared" si="10"/>
        <v>#REF!</v>
      </c>
      <c r="P147" s="141" t="e">
        <f t="shared" si="10"/>
        <v>#REF!</v>
      </c>
      <c r="Q147" s="141" t="e">
        <f t="shared" si="10"/>
        <v>#REF!</v>
      </c>
      <c r="R147" s="141" t="e">
        <f t="shared" si="10"/>
        <v>#REF!</v>
      </c>
      <c r="S147" s="141" t="e">
        <f t="shared" si="10"/>
        <v>#REF!</v>
      </c>
      <c r="T147" s="141" t="e">
        <f t="shared" si="10"/>
        <v>#REF!</v>
      </c>
      <c r="U147" s="141" t="e">
        <f t="shared" si="10"/>
        <v>#REF!</v>
      </c>
      <c r="V147" s="141" t="e">
        <f t="shared" si="10"/>
        <v>#REF!</v>
      </c>
      <c r="W147" s="141" t="e">
        <f t="shared" si="10"/>
        <v>#REF!</v>
      </c>
      <c r="X147" s="141" t="e">
        <f t="shared" si="10"/>
        <v>#REF!</v>
      </c>
      <c r="Y147" s="141" t="e">
        <f t="shared" si="10"/>
        <v>#REF!</v>
      </c>
      <c r="Z147" s="141" t="e">
        <f t="shared" si="10"/>
        <v>#REF!</v>
      </c>
      <c r="AA147" s="141" t="e">
        <f t="shared" si="10"/>
        <v>#REF!</v>
      </c>
      <c r="AB147" s="141" t="e">
        <f t="shared" si="10"/>
        <v>#REF!</v>
      </c>
      <c r="AC147" s="141" t="e">
        <f t="shared" si="10"/>
        <v>#REF!</v>
      </c>
      <c r="AD147" s="141" t="e">
        <f t="shared" si="10"/>
        <v>#REF!</v>
      </c>
      <c r="AE147" s="141" t="e">
        <f t="shared" si="10"/>
        <v>#REF!</v>
      </c>
      <c r="AF147" s="141" t="e">
        <f t="shared" si="10"/>
        <v>#REF!</v>
      </c>
      <c r="AG147" s="141" t="e">
        <f t="shared" si="10"/>
        <v>#REF!</v>
      </c>
      <c r="AH147" s="141" t="e">
        <f t="shared" si="10"/>
        <v>#REF!</v>
      </c>
      <c r="AI147" s="141" t="e">
        <f t="shared" si="10"/>
        <v>#REF!</v>
      </c>
      <c r="AJ147" s="141" t="e">
        <f t="shared" si="10"/>
        <v>#REF!</v>
      </c>
      <c r="AK147" s="141" t="e">
        <f t="shared" si="10"/>
        <v>#REF!</v>
      </c>
      <c r="AL147" s="141" t="e">
        <f t="shared" si="10"/>
        <v>#REF!</v>
      </c>
      <c r="AM147" s="141" t="e">
        <f t="shared" si="10"/>
        <v>#REF!</v>
      </c>
      <c r="AN147" s="141" t="e">
        <f t="shared" si="10"/>
        <v>#REF!</v>
      </c>
      <c r="AO147" s="141" t="e">
        <f t="shared" si="10"/>
        <v>#REF!</v>
      </c>
      <c r="AP147" s="141" t="e">
        <f t="shared" si="10"/>
        <v>#REF!</v>
      </c>
      <c r="AQ147" s="141" t="e">
        <f t="shared" si="10"/>
        <v>#REF!</v>
      </c>
      <c r="AR147" s="141" t="e">
        <f t="shared" si="10"/>
        <v>#REF!</v>
      </c>
      <c r="AS147" s="141" t="e">
        <f t="shared" si="10"/>
        <v>#REF!</v>
      </c>
      <c r="AT147" s="141" t="e">
        <f t="shared" si="10"/>
        <v>#REF!</v>
      </c>
      <c r="AU147" s="141" t="e">
        <f t="shared" si="10"/>
        <v>#REF!</v>
      </c>
      <c r="AV147" s="141" t="e">
        <f t="shared" si="10"/>
        <v>#REF!</v>
      </c>
      <c r="AW147" s="141" t="e">
        <f t="shared" si="10"/>
        <v>#REF!</v>
      </c>
      <c r="AX147" s="141" t="e">
        <f t="shared" si="10"/>
        <v>#REF!</v>
      </c>
      <c r="AY147" s="141" t="e">
        <f t="shared" si="10"/>
        <v>#REF!</v>
      </c>
      <c r="AZ147" s="141" t="e">
        <f t="shared" si="10"/>
        <v>#REF!</v>
      </c>
      <c r="BA147" s="141" t="e">
        <f t="shared" si="10"/>
        <v>#REF!</v>
      </c>
      <c r="BB147" s="141" t="e">
        <f t="shared" si="10"/>
        <v>#REF!</v>
      </c>
      <c r="BC147" s="106" t="e">
        <f ca="1">SUM(OFFSET($D$136,0,$B147-2000):OFFSET($D$186,0,$B147-2000))</f>
        <v>#REF!</v>
      </c>
      <c r="BD147" s="106" t="e">
        <f ca="1">SUM($C$136:C147)-SUM($BC$136:BC147)</f>
        <v>#REF!</v>
      </c>
      <c r="BE147" s="106" t="e">
        <f t="shared" ca="1" si="8"/>
        <v>#REF!</v>
      </c>
    </row>
    <row r="148" spans="2:57">
      <c r="B148" s="139">
        <v>2012</v>
      </c>
      <c r="C148" s="144" t="e">
        <f>#REF!</f>
        <v>#REF!</v>
      </c>
      <c r="D148" s="141">
        <f t="shared" si="10"/>
        <v>0</v>
      </c>
      <c r="E148" s="141">
        <f t="shared" si="10"/>
        <v>0</v>
      </c>
      <c r="F148" s="141">
        <f t="shared" si="10"/>
        <v>0</v>
      </c>
      <c r="G148" s="141">
        <f t="shared" si="10"/>
        <v>0</v>
      </c>
      <c r="H148" s="141">
        <f t="shared" si="10"/>
        <v>0</v>
      </c>
      <c r="I148" s="141">
        <f t="shared" si="10"/>
        <v>0</v>
      </c>
      <c r="J148" s="141">
        <f t="shared" si="10"/>
        <v>0</v>
      </c>
      <c r="K148" s="141">
        <f t="shared" si="10"/>
        <v>0</v>
      </c>
      <c r="L148" s="141">
        <f t="shared" si="10"/>
        <v>0</v>
      </c>
      <c r="M148" s="141">
        <f t="shared" si="10"/>
        <v>0</v>
      </c>
      <c r="N148" s="141">
        <f t="shared" si="10"/>
        <v>0</v>
      </c>
      <c r="O148" s="141">
        <f t="shared" si="10"/>
        <v>0</v>
      </c>
      <c r="P148" s="141" t="e">
        <f t="shared" si="10"/>
        <v>#REF!</v>
      </c>
      <c r="Q148" s="141" t="e">
        <f t="shared" si="10"/>
        <v>#REF!</v>
      </c>
      <c r="R148" s="141" t="e">
        <f t="shared" si="10"/>
        <v>#REF!</v>
      </c>
      <c r="S148" s="141" t="e">
        <f t="shared" si="10"/>
        <v>#REF!</v>
      </c>
      <c r="T148" s="141" t="e">
        <f t="shared" si="10"/>
        <v>#REF!</v>
      </c>
      <c r="U148" s="141" t="e">
        <f t="shared" si="10"/>
        <v>#REF!</v>
      </c>
      <c r="V148" s="141" t="e">
        <f t="shared" si="10"/>
        <v>#REF!</v>
      </c>
      <c r="W148" s="141" t="e">
        <f t="shared" si="10"/>
        <v>#REF!</v>
      </c>
      <c r="X148" s="141" t="e">
        <f t="shared" si="10"/>
        <v>#REF!</v>
      </c>
      <c r="Y148" s="141" t="e">
        <f t="shared" si="10"/>
        <v>#REF!</v>
      </c>
      <c r="Z148" s="141" t="e">
        <f t="shared" si="10"/>
        <v>#REF!</v>
      </c>
      <c r="AA148" s="141" t="e">
        <f t="shared" si="10"/>
        <v>#REF!</v>
      </c>
      <c r="AB148" s="141" t="e">
        <f t="shared" si="10"/>
        <v>#REF!</v>
      </c>
      <c r="AC148" s="141" t="e">
        <f t="shared" si="10"/>
        <v>#REF!</v>
      </c>
      <c r="AD148" s="141" t="e">
        <f t="shared" si="10"/>
        <v>#REF!</v>
      </c>
      <c r="AE148" s="141" t="e">
        <f t="shared" si="10"/>
        <v>#REF!</v>
      </c>
      <c r="AF148" s="141" t="e">
        <f t="shared" si="10"/>
        <v>#REF!</v>
      </c>
      <c r="AG148" s="141" t="e">
        <f t="shared" si="10"/>
        <v>#REF!</v>
      </c>
      <c r="AH148" s="141" t="e">
        <f t="shared" si="10"/>
        <v>#REF!</v>
      </c>
      <c r="AI148" s="141" t="e">
        <f t="shared" si="10"/>
        <v>#REF!</v>
      </c>
      <c r="AJ148" s="141" t="e">
        <f t="shared" si="10"/>
        <v>#REF!</v>
      </c>
      <c r="AK148" s="141" t="e">
        <f t="shared" si="10"/>
        <v>#REF!</v>
      </c>
      <c r="AL148" s="141" t="e">
        <f t="shared" si="10"/>
        <v>#REF!</v>
      </c>
      <c r="AM148" s="141" t="e">
        <f t="shared" si="10"/>
        <v>#REF!</v>
      </c>
      <c r="AN148" s="141" t="e">
        <f t="shared" si="10"/>
        <v>#REF!</v>
      </c>
      <c r="AO148" s="141" t="e">
        <f t="shared" si="10"/>
        <v>#REF!</v>
      </c>
      <c r="AP148" s="141" t="e">
        <f t="shared" si="10"/>
        <v>#REF!</v>
      </c>
      <c r="AQ148" s="141" t="e">
        <f t="shared" si="10"/>
        <v>#REF!</v>
      </c>
      <c r="AR148" s="141" t="e">
        <f t="shared" si="10"/>
        <v>#REF!</v>
      </c>
      <c r="AS148" s="141" t="e">
        <f t="shared" si="10"/>
        <v>#REF!</v>
      </c>
      <c r="AT148" s="141" t="e">
        <f t="shared" si="10"/>
        <v>#REF!</v>
      </c>
      <c r="AU148" s="141" t="e">
        <f t="shared" si="10"/>
        <v>#REF!</v>
      </c>
      <c r="AV148" s="141" t="e">
        <f t="shared" si="10"/>
        <v>#REF!</v>
      </c>
      <c r="AW148" s="141" t="e">
        <f t="shared" si="10"/>
        <v>#REF!</v>
      </c>
      <c r="AX148" s="141" t="e">
        <f t="shared" si="10"/>
        <v>#REF!</v>
      </c>
      <c r="AY148" s="141" t="e">
        <f t="shared" si="10"/>
        <v>#REF!</v>
      </c>
      <c r="AZ148" s="141" t="e">
        <f t="shared" si="10"/>
        <v>#REF!</v>
      </c>
      <c r="BA148" s="141" t="e">
        <f t="shared" si="10"/>
        <v>#REF!</v>
      </c>
      <c r="BB148" s="141" t="e">
        <f t="shared" si="10"/>
        <v>#REF!</v>
      </c>
      <c r="BC148" s="106" t="e">
        <f ca="1">SUM(OFFSET($D$136,0,$B148-2000):OFFSET($D$186,0,$B148-2000))</f>
        <v>#REF!</v>
      </c>
      <c r="BD148" s="106" t="e">
        <f ca="1">SUM($C$136:C148)-SUM($BC$136:BC148)</f>
        <v>#REF!</v>
      </c>
      <c r="BE148" s="106" t="e">
        <f t="shared" ca="1" si="8"/>
        <v>#REF!</v>
      </c>
    </row>
    <row r="149" spans="2:57">
      <c r="B149" s="139">
        <v>2013</v>
      </c>
      <c r="C149" s="144" t="e">
        <f>#REF!</f>
        <v>#REF!</v>
      </c>
      <c r="D149" s="141">
        <f t="shared" si="10"/>
        <v>0</v>
      </c>
      <c r="E149" s="141">
        <f t="shared" si="10"/>
        <v>0</v>
      </c>
      <c r="F149" s="141">
        <f t="shared" si="10"/>
        <v>0</v>
      </c>
      <c r="G149" s="141">
        <f t="shared" si="10"/>
        <v>0</v>
      </c>
      <c r="H149" s="141">
        <f t="shared" si="10"/>
        <v>0</v>
      </c>
      <c r="I149" s="141">
        <f t="shared" si="10"/>
        <v>0</v>
      </c>
      <c r="J149" s="141">
        <f t="shared" si="10"/>
        <v>0</v>
      </c>
      <c r="K149" s="141">
        <f t="shared" si="10"/>
        <v>0</v>
      </c>
      <c r="L149" s="141">
        <f t="shared" si="10"/>
        <v>0</v>
      </c>
      <c r="M149" s="141">
        <f t="shared" si="10"/>
        <v>0</v>
      </c>
      <c r="N149" s="141">
        <f t="shared" si="10"/>
        <v>0</v>
      </c>
      <c r="O149" s="141">
        <f t="shared" si="10"/>
        <v>0</v>
      </c>
      <c r="P149" s="141">
        <f t="shared" si="10"/>
        <v>0</v>
      </c>
      <c r="Q149" s="141" t="e">
        <f t="shared" si="10"/>
        <v>#REF!</v>
      </c>
      <c r="R149" s="141" t="e">
        <f t="shared" si="10"/>
        <v>#REF!</v>
      </c>
      <c r="S149" s="141" t="e">
        <f t="shared" si="10"/>
        <v>#REF!</v>
      </c>
      <c r="T149" s="141" t="e">
        <f t="shared" si="10"/>
        <v>#REF!</v>
      </c>
      <c r="U149" s="141" t="e">
        <f t="shared" si="10"/>
        <v>#REF!</v>
      </c>
      <c r="V149" s="141" t="e">
        <f t="shared" si="10"/>
        <v>#REF!</v>
      </c>
      <c r="W149" s="141" t="e">
        <f t="shared" si="10"/>
        <v>#REF!</v>
      </c>
      <c r="X149" s="141" t="e">
        <f t="shared" si="10"/>
        <v>#REF!</v>
      </c>
      <c r="Y149" s="141" t="e">
        <f t="shared" si="10"/>
        <v>#REF!</v>
      </c>
      <c r="Z149" s="141" t="e">
        <f t="shared" si="10"/>
        <v>#REF!</v>
      </c>
      <c r="AA149" s="141" t="e">
        <f t="shared" si="10"/>
        <v>#REF!</v>
      </c>
      <c r="AB149" s="141" t="e">
        <f t="shared" si="10"/>
        <v>#REF!</v>
      </c>
      <c r="AC149" s="141" t="e">
        <f t="shared" si="10"/>
        <v>#REF!</v>
      </c>
      <c r="AD149" s="141" t="e">
        <f t="shared" si="10"/>
        <v>#REF!</v>
      </c>
      <c r="AE149" s="141" t="e">
        <f t="shared" si="10"/>
        <v>#REF!</v>
      </c>
      <c r="AF149" s="141" t="e">
        <f t="shared" si="10"/>
        <v>#REF!</v>
      </c>
      <c r="AG149" s="141" t="e">
        <f t="shared" si="10"/>
        <v>#REF!</v>
      </c>
      <c r="AH149" s="141" t="e">
        <f t="shared" si="10"/>
        <v>#REF!</v>
      </c>
      <c r="AI149" s="141" t="e">
        <f t="shared" si="10"/>
        <v>#REF!</v>
      </c>
      <c r="AJ149" s="141" t="e">
        <f t="shared" si="10"/>
        <v>#REF!</v>
      </c>
      <c r="AK149" s="141" t="e">
        <f t="shared" si="10"/>
        <v>#REF!</v>
      </c>
      <c r="AL149" s="141" t="e">
        <f t="shared" si="10"/>
        <v>#REF!</v>
      </c>
      <c r="AM149" s="141" t="e">
        <f t="shared" si="10"/>
        <v>#REF!</v>
      </c>
      <c r="AN149" s="141" t="e">
        <f t="shared" si="10"/>
        <v>#REF!</v>
      </c>
      <c r="AO149" s="141" t="e">
        <f t="shared" si="10"/>
        <v>#REF!</v>
      </c>
      <c r="AP149" s="141" t="e">
        <f t="shared" si="10"/>
        <v>#REF!</v>
      </c>
      <c r="AQ149" s="141" t="e">
        <f t="shared" si="10"/>
        <v>#REF!</v>
      </c>
      <c r="AR149" s="141" t="e">
        <f t="shared" si="10"/>
        <v>#REF!</v>
      </c>
      <c r="AS149" s="141" t="e">
        <f t="shared" si="10"/>
        <v>#REF!</v>
      </c>
      <c r="AT149" s="141" t="e">
        <f t="shared" si="10"/>
        <v>#REF!</v>
      </c>
      <c r="AU149" s="141" t="e">
        <f t="shared" si="10"/>
        <v>#REF!</v>
      </c>
      <c r="AV149" s="141" t="e">
        <f t="shared" si="10"/>
        <v>#REF!</v>
      </c>
      <c r="AW149" s="141" t="e">
        <f t="shared" si="10"/>
        <v>#REF!</v>
      </c>
      <c r="AX149" s="141" t="e">
        <f t="shared" si="10"/>
        <v>#REF!</v>
      </c>
      <c r="AY149" s="141" t="e">
        <f t="shared" si="10"/>
        <v>#REF!</v>
      </c>
      <c r="AZ149" s="141" t="e">
        <f t="shared" si="10"/>
        <v>#REF!</v>
      </c>
      <c r="BA149" s="141" t="e">
        <f t="shared" si="10"/>
        <v>#REF!</v>
      </c>
      <c r="BB149" s="141" t="e">
        <f t="shared" si="10"/>
        <v>#REF!</v>
      </c>
      <c r="BC149" s="106" t="e">
        <f ca="1">SUM(OFFSET($D$136,0,$B149-2000):OFFSET($D$186,0,$B149-2000))</f>
        <v>#REF!</v>
      </c>
      <c r="BD149" s="106" t="e">
        <f ca="1">SUM($C$136:C149)-SUM($BC$136:BC149)</f>
        <v>#REF!</v>
      </c>
      <c r="BE149" s="106" t="e">
        <f t="shared" ca="1" si="8"/>
        <v>#REF!</v>
      </c>
    </row>
    <row r="150" spans="2:57">
      <c r="B150" s="139">
        <v>2014</v>
      </c>
      <c r="C150" s="144" t="e">
        <f>#REF!</f>
        <v>#REF!</v>
      </c>
      <c r="D150" s="141">
        <f t="shared" si="10"/>
        <v>0</v>
      </c>
      <c r="E150" s="141">
        <f t="shared" si="10"/>
        <v>0</v>
      </c>
      <c r="F150" s="141">
        <f t="shared" si="10"/>
        <v>0</v>
      </c>
      <c r="G150" s="141">
        <f t="shared" si="10"/>
        <v>0</v>
      </c>
      <c r="H150" s="141">
        <f t="shared" si="10"/>
        <v>0</v>
      </c>
      <c r="I150" s="141">
        <f t="shared" si="10"/>
        <v>0</v>
      </c>
      <c r="J150" s="141">
        <f t="shared" si="10"/>
        <v>0</v>
      </c>
      <c r="K150" s="141">
        <f t="shared" si="10"/>
        <v>0</v>
      </c>
      <c r="L150" s="141">
        <f t="shared" si="10"/>
        <v>0</v>
      </c>
      <c r="M150" s="141">
        <f t="shared" si="10"/>
        <v>0</v>
      </c>
      <c r="N150" s="141">
        <f t="shared" si="10"/>
        <v>0</v>
      </c>
      <c r="O150" s="141">
        <f t="shared" si="10"/>
        <v>0</v>
      </c>
      <c r="P150" s="141">
        <f t="shared" si="10"/>
        <v>0</v>
      </c>
      <c r="Q150" s="141">
        <f t="shared" si="10"/>
        <v>0</v>
      </c>
      <c r="R150" s="141" t="e">
        <f t="shared" si="10"/>
        <v>#REF!</v>
      </c>
      <c r="S150" s="141" t="e">
        <f t="shared" si="10"/>
        <v>#REF!</v>
      </c>
      <c r="T150" s="141" t="e">
        <f t="shared" si="10"/>
        <v>#REF!</v>
      </c>
      <c r="U150" s="141" t="e">
        <f t="shared" si="10"/>
        <v>#REF!</v>
      </c>
      <c r="V150" s="141" t="e">
        <f t="shared" si="10"/>
        <v>#REF!</v>
      </c>
      <c r="W150" s="141" t="e">
        <f t="shared" si="10"/>
        <v>#REF!</v>
      </c>
      <c r="X150" s="141" t="e">
        <f t="shared" si="10"/>
        <v>#REF!</v>
      </c>
      <c r="Y150" s="141" t="e">
        <f t="shared" si="10"/>
        <v>#REF!</v>
      </c>
      <c r="Z150" s="141" t="e">
        <f t="shared" si="10"/>
        <v>#REF!</v>
      </c>
      <c r="AA150" s="141" t="e">
        <f t="shared" si="10"/>
        <v>#REF!</v>
      </c>
      <c r="AB150" s="141" t="e">
        <f t="shared" si="10"/>
        <v>#REF!</v>
      </c>
      <c r="AC150" s="141" t="e">
        <f t="shared" si="10"/>
        <v>#REF!</v>
      </c>
      <c r="AD150" s="141" t="e">
        <f t="shared" si="10"/>
        <v>#REF!</v>
      </c>
      <c r="AE150" s="141" t="e">
        <f t="shared" si="10"/>
        <v>#REF!</v>
      </c>
      <c r="AF150" s="141" t="e">
        <f t="shared" si="10"/>
        <v>#REF!</v>
      </c>
      <c r="AG150" s="141" t="e">
        <f t="shared" si="10"/>
        <v>#REF!</v>
      </c>
      <c r="AH150" s="141" t="e">
        <f t="shared" si="10"/>
        <v>#REF!</v>
      </c>
      <c r="AI150" s="141" t="e">
        <f t="shared" si="10"/>
        <v>#REF!</v>
      </c>
      <c r="AJ150" s="141" t="e">
        <f t="shared" si="10"/>
        <v>#REF!</v>
      </c>
      <c r="AK150" s="141" t="e">
        <f t="shared" si="10"/>
        <v>#REF!</v>
      </c>
      <c r="AL150" s="141" t="e">
        <f t="shared" si="10"/>
        <v>#REF!</v>
      </c>
      <c r="AM150" s="141" t="e">
        <f t="shared" si="10"/>
        <v>#REF!</v>
      </c>
      <c r="AN150" s="141" t="e">
        <f t="shared" si="10"/>
        <v>#REF!</v>
      </c>
      <c r="AO150" s="141" t="e">
        <f t="shared" si="10"/>
        <v>#REF!</v>
      </c>
      <c r="AP150" s="141" t="e">
        <f t="shared" si="10"/>
        <v>#REF!</v>
      </c>
      <c r="AQ150" s="141" t="e">
        <f t="shared" si="10"/>
        <v>#REF!</v>
      </c>
      <c r="AR150" s="141" t="e">
        <f t="shared" si="10"/>
        <v>#REF!</v>
      </c>
      <c r="AS150" s="141" t="e">
        <f t="shared" si="10"/>
        <v>#REF!</v>
      </c>
      <c r="AT150" s="141" t="e">
        <f t="shared" si="10"/>
        <v>#REF!</v>
      </c>
      <c r="AU150" s="141" t="e">
        <f t="shared" si="10"/>
        <v>#REF!</v>
      </c>
      <c r="AV150" s="141" t="e">
        <f t="shared" si="10"/>
        <v>#REF!</v>
      </c>
      <c r="AW150" s="141" t="e">
        <f t="shared" si="10"/>
        <v>#REF!</v>
      </c>
      <c r="AX150" s="141" t="e">
        <f t="shared" si="10"/>
        <v>#REF!</v>
      </c>
      <c r="AY150" s="141" t="e">
        <f t="shared" si="10"/>
        <v>#REF!</v>
      </c>
      <c r="AZ150" s="141" t="e">
        <f t="shared" si="10"/>
        <v>#REF!</v>
      </c>
      <c r="BA150" s="141" t="e">
        <f t="shared" si="10"/>
        <v>#REF!</v>
      </c>
      <c r="BB150" s="141" t="e">
        <f t="shared" si="10"/>
        <v>#REF!</v>
      </c>
      <c r="BC150" s="106" t="e">
        <f ca="1">SUM(OFFSET($D$136,0,$B150-2000):OFFSET($D$186,0,$B150-2000))</f>
        <v>#REF!</v>
      </c>
      <c r="BD150" s="106" t="e">
        <f ca="1">SUM($C$136:C150)-SUM($BC$136:BC150)</f>
        <v>#REF!</v>
      </c>
      <c r="BE150" s="106" t="e">
        <f t="shared" ca="1" si="8"/>
        <v>#REF!</v>
      </c>
    </row>
    <row r="151" spans="2:57">
      <c r="B151" s="139">
        <v>2015</v>
      </c>
      <c r="C151" s="144" t="e">
        <f>#REF!</f>
        <v>#REF!</v>
      </c>
      <c r="D151" s="141">
        <f t="shared" si="10"/>
        <v>0</v>
      </c>
      <c r="E151" s="141">
        <f t="shared" si="10"/>
        <v>0</v>
      </c>
      <c r="F151" s="141">
        <f t="shared" si="10"/>
        <v>0</v>
      </c>
      <c r="G151" s="141">
        <f t="shared" si="10"/>
        <v>0</v>
      </c>
      <c r="H151" s="141">
        <f t="shared" si="10"/>
        <v>0</v>
      </c>
      <c r="I151" s="141">
        <f t="shared" si="10"/>
        <v>0</v>
      </c>
      <c r="J151" s="141">
        <f t="shared" si="10"/>
        <v>0</v>
      </c>
      <c r="K151" s="141">
        <f t="shared" si="10"/>
        <v>0</v>
      </c>
      <c r="L151" s="141">
        <f t="shared" si="10"/>
        <v>0</v>
      </c>
      <c r="M151" s="141">
        <f t="shared" si="10"/>
        <v>0</v>
      </c>
      <c r="N151" s="141">
        <f t="shared" si="10"/>
        <v>0</v>
      </c>
      <c r="O151" s="141">
        <f t="shared" si="10"/>
        <v>0</v>
      </c>
      <c r="P151" s="141">
        <f t="shared" si="10"/>
        <v>0</v>
      </c>
      <c r="Q151" s="141">
        <f t="shared" si="10"/>
        <v>0</v>
      </c>
      <c r="R151" s="141">
        <f t="shared" si="10"/>
        <v>0</v>
      </c>
      <c r="S151" s="141" t="e">
        <f t="shared" si="10"/>
        <v>#REF!</v>
      </c>
      <c r="T151" s="141" t="e">
        <f t="shared" si="10"/>
        <v>#REF!</v>
      </c>
      <c r="U151" s="141" t="e">
        <f t="shared" si="10"/>
        <v>#REF!</v>
      </c>
      <c r="V151" s="141" t="e">
        <f t="shared" si="10"/>
        <v>#REF!</v>
      </c>
      <c r="W151" s="141" t="e">
        <f t="shared" si="10"/>
        <v>#REF!</v>
      </c>
      <c r="X151" s="141" t="e">
        <f t="shared" si="10"/>
        <v>#REF!</v>
      </c>
      <c r="Y151" s="141" t="e">
        <f t="shared" si="10"/>
        <v>#REF!</v>
      </c>
      <c r="Z151" s="141" t="e">
        <f t="shared" si="10"/>
        <v>#REF!</v>
      </c>
      <c r="AA151" s="141" t="e">
        <f t="shared" si="10"/>
        <v>#REF!</v>
      </c>
      <c r="AB151" s="141" t="e">
        <f t="shared" si="10"/>
        <v>#REF!</v>
      </c>
      <c r="AC151" s="141" t="e">
        <f t="shared" si="10"/>
        <v>#REF!</v>
      </c>
      <c r="AD151" s="141" t="e">
        <f t="shared" si="10"/>
        <v>#REF!</v>
      </c>
      <c r="AE151" s="141" t="e">
        <f t="shared" si="10"/>
        <v>#REF!</v>
      </c>
      <c r="AF151" s="141" t="e">
        <f t="shared" si="10"/>
        <v>#REF!</v>
      </c>
      <c r="AG151" s="141" t="e">
        <f t="shared" si="10"/>
        <v>#REF!</v>
      </c>
      <c r="AH151" s="141" t="e">
        <f t="shared" si="10"/>
        <v>#REF!</v>
      </c>
      <c r="AI151" s="141" t="e">
        <f t="shared" si="10"/>
        <v>#REF!</v>
      </c>
      <c r="AJ151" s="141" t="e">
        <f t="shared" si="10"/>
        <v>#REF!</v>
      </c>
      <c r="AK151" s="141" t="e">
        <f t="shared" si="10"/>
        <v>#REF!</v>
      </c>
      <c r="AL151" s="141" t="e">
        <f t="shared" si="10"/>
        <v>#REF!</v>
      </c>
      <c r="AM151" s="141" t="e">
        <f t="shared" si="10"/>
        <v>#REF!</v>
      </c>
      <c r="AN151" s="141" t="e">
        <f t="shared" si="10"/>
        <v>#REF!</v>
      </c>
      <c r="AO151" s="141" t="e">
        <f t="shared" si="10"/>
        <v>#REF!</v>
      </c>
      <c r="AP151" s="141" t="e">
        <f t="shared" si="10"/>
        <v>#REF!</v>
      </c>
      <c r="AQ151" s="141" t="e">
        <f t="shared" si="10"/>
        <v>#REF!</v>
      </c>
      <c r="AR151" s="141" t="e">
        <f t="shared" si="10"/>
        <v>#REF!</v>
      </c>
      <c r="AS151" s="141" t="e">
        <f t="shared" si="10"/>
        <v>#REF!</v>
      </c>
      <c r="AT151" s="141" t="e">
        <f t="shared" si="10"/>
        <v>#REF!</v>
      </c>
      <c r="AU151" s="141" t="e">
        <f t="shared" si="10"/>
        <v>#REF!</v>
      </c>
      <c r="AV151" s="141" t="e">
        <f t="shared" si="10"/>
        <v>#REF!</v>
      </c>
      <c r="AW151" s="141" t="e">
        <f t="shared" si="10"/>
        <v>#REF!</v>
      </c>
      <c r="AX151" s="141" t="e">
        <f t="shared" si="10"/>
        <v>#REF!</v>
      </c>
      <c r="AY151" s="141" t="e">
        <f t="shared" si="10"/>
        <v>#REF!</v>
      </c>
      <c r="AZ151" s="141" t="e">
        <f t="shared" si="10"/>
        <v>#REF!</v>
      </c>
      <c r="BA151" s="141" t="e">
        <f t="shared" si="10"/>
        <v>#REF!</v>
      </c>
      <c r="BB151" s="141" t="e">
        <f t="shared" si="10"/>
        <v>#REF!</v>
      </c>
      <c r="BC151" s="106" t="e">
        <f ca="1">SUM(OFFSET($D$136,0,$B151-2000):OFFSET($D$186,0,$B151-2000))</f>
        <v>#REF!</v>
      </c>
      <c r="BD151" s="106" t="e">
        <f ca="1">SUM($C$136:C151)-SUM($BC$136:BC151)</f>
        <v>#REF!</v>
      </c>
      <c r="BE151" s="106" t="e">
        <f t="shared" ca="1" si="8"/>
        <v>#REF!</v>
      </c>
    </row>
    <row r="152" spans="2:57">
      <c r="B152" s="139">
        <v>2016</v>
      </c>
      <c r="C152" s="144" t="e">
        <f>#REF!</f>
        <v>#REF!</v>
      </c>
      <c r="D152" s="141">
        <f t="shared" ref="D152:S167" si="11">IF(AND(D$135&gt;=($B152),D$135&lt;($B152+1)+$E$65),PPMT($BC88,D$135-$B152+1,$E$65,-$C152),0)</f>
        <v>0</v>
      </c>
      <c r="E152" s="141">
        <f t="shared" si="11"/>
        <v>0</v>
      </c>
      <c r="F152" s="141">
        <f t="shared" si="11"/>
        <v>0</v>
      </c>
      <c r="G152" s="141">
        <f t="shared" si="11"/>
        <v>0</v>
      </c>
      <c r="H152" s="141">
        <f t="shared" si="11"/>
        <v>0</v>
      </c>
      <c r="I152" s="141">
        <f t="shared" si="11"/>
        <v>0</v>
      </c>
      <c r="J152" s="141">
        <f t="shared" si="11"/>
        <v>0</v>
      </c>
      <c r="K152" s="141">
        <f t="shared" si="11"/>
        <v>0</v>
      </c>
      <c r="L152" s="141">
        <f t="shared" si="11"/>
        <v>0</v>
      </c>
      <c r="M152" s="141">
        <f t="shared" si="11"/>
        <v>0</v>
      </c>
      <c r="N152" s="141">
        <f t="shared" si="11"/>
        <v>0</v>
      </c>
      <c r="O152" s="141">
        <f t="shared" si="11"/>
        <v>0</v>
      </c>
      <c r="P152" s="141">
        <f t="shared" si="11"/>
        <v>0</v>
      </c>
      <c r="Q152" s="141">
        <f t="shared" si="11"/>
        <v>0</v>
      </c>
      <c r="R152" s="141">
        <f t="shared" si="11"/>
        <v>0</v>
      </c>
      <c r="S152" s="141">
        <f t="shared" si="11"/>
        <v>0</v>
      </c>
      <c r="T152" s="141" t="e">
        <f>IF(AND(T$135&gt;=($B152),T$135&lt;($B152+1)+$E$65),PPMT($BC88,T$135-$B152+1,$E$65,-$C152),0)</f>
        <v>#REF!</v>
      </c>
      <c r="U152" s="141" t="e">
        <f t="shared" ref="U152:BB152" si="12">IF(AND(U$135&gt;=($B152),U$135&lt;($B152+1)+$E$65),PPMT($BC88,U$135-$B152+1,$E$65,-$C152),0)</f>
        <v>#REF!</v>
      </c>
      <c r="V152" s="141" t="e">
        <f t="shared" si="12"/>
        <v>#REF!</v>
      </c>
      <c r="W152" s="141" t="e">
        <f t="shared" si="12"/>
        <v>#REF!</v>
      </c>
      <c r="X152" s="141" t="e">
        <f t="shared" si="12"/>
        <v>#REF!</v>
      </c>
      <c r="Y152" s="141" t="e">
        <f t="shared" si="12"/>
        <v>#REF!</v>
      </c>
      <c r="Z152" s="141" t="e">
        <f t="shared" si="12"/>
        <v>#REF!</v>
      </c>
      <c r="AA152" s="141" t="e">
        <f t="shared" si="12"/>
        <v>#REF!</v>
      </c>
      <c r="AB152" s="141" t="e">
        <f t="shared" si="12"/>
        <v>#REF!</v>
      </c>
      <c r="AC152" s="141" t="e">
        <f t="shared" si="12"/>
        <v>#REF!</v>
      </c>
      <c r="AD152" s="141" t="e">
        <f t="shared" si="12"/>
        <v>#REF!</v>
      </c>
      <c r="AE152" s="141" t="e">
        <f t="shared" si="12"/>
        <v>#REF!</v>
      </c>
      <c r="AF152" s="141" t="e">
        <f t="shared" si="12"/>
        <v>#REF!</v>
      </c>
      <c r="AG152" s="141" t="e">
        <f t="shared" si="12"/>
        <v>#REF!</v>
      </c>
      <c r="AH152" s="141" t="e">
        <f t="shared" si="12"/>
        <v>#REF!</v>
      </c>
      <c r="AI152" s="141" t="e">
        <f t="shared" si="12"/>
        <v>#REF!</v>
      </c>
      <c r="AJ152" s="141" t="e">
        <f t="shared" si="12"/>
        <v>#REF!</v>
      </c>
      <c r="AK152" s="141" t="e">
        <f t="shared" si="12"/>
        <v>#REF!</v>
      </c>
      <c r="AL152" s="141" t="e">
        <f t="shared" si="12"/>
        <v>#REF!</v>
      </c>
      <c r="AM152" s="141" t="e">
        <f t="shared" si="12"/>
        <v>#REF!</v>
      </c>
      <c r="AN152" s="141" t="e">
        <f t="shared" si="12"/>
        <v>#REF!</v>
      </c>
      <c r="AO152" s="141" t="e">
        <f t="shared" si="12"/>
        <v>#REF!</v>
      </c>
      <c r="AP152" s="141" t="e">
        <f t="shared" si="12"/>
        <v>#REF!</v>
      </c>
      <c r="AQ152" s="141" t="e">
        <f t="shared" si="12"/>
        <v>#REF!</v>
      </c>
      <c r="AR152" s="141" t="e">
        <f t="shared" si="12"/>
        <v>#REF!</v>
      </c>
      <c r="AS152" s="141" t="e">
        <f t="shared" si="12"/>
        <v>#REF!</v>
      </c>
      <c r="AT152" s="141" t="e">
        <f t="shared" si="12"/>
        <v>#REF!</v>
      </c>
      <c r="AU152" s="141" t="e">
        <f t="shared" si="12"/>
        <v>#REF!</v>
      </c>
      <c r="AV152" s="141" t="e">
        <f t="shared" si="12"/>
        <v>#REF!</v>
      </c>
      <c r="AW152" s="141" t="e">
        <f t="shared" si="12"/>
        <v>#REF!</v>
      </c>
      <c r="AX152" s="141" t="e">
        <f t="shared" si="12"/>
        <v>#REF!</v>
      </c>
      <c r="AY152" s="141" t="e">
        <f t="shared" si="12"/>
        <v>#REF!</v>
      </c>
      <c r="AZ152" s="141" t="e">
        <f t="shared" si="12"/>
        <v>#REF!</v>
      </c>
      <c r="BA152" s="141" t="e">
        <f t="shared" si="12"/>
        <v>#REF!</v>
      </c>
      <c r="BB152" s="141" t="e">
        <f t="shared" si="12"/>
        <v>#REF!</v>
      </c>
      <c r="BC152" s="106" t="e">
        <f ca="1">SUM(OFFSET($D$136,0,$B152-2000):OFFSET($D$186,0,$B152-2000))</f>
        <v>#REF!</v>
      </c>
      <c r="BD152" s="106" t="e">
        <f ca="1">SUM($C$136:C152)-SUM($BC$136:BC152)</f>
        <v>#REF!</v>
      </c>
      <c r="BE152" s="106" t="e">
        <f t="shared" ca="1" si="8"/>
        <v>#REF!</v>
      </c>
    </row>
    <row r="153" spans="2:57">
      <c r="B153" s="139">
        <v>2017</v>
      </c>
      <c r="C153" s="144" t="e">
        <f>#REF!</f>
        <v>#REF!</v>
      </c>
      <c r="D153" s="141">
        <f t="shared" si="11"/>
        <v>0</v>
      </c>
      <c r="E153" s="141">
        <f t="shared" si="11"/>
        <v>0</v>
      </c>
      <c r="F153" s="141">
        <f t="shared" si="11"/>
        <v>0</v>
      </c>
      <c r="G153" s="141">
        <f t="shared" si="11"/>
        <v>0</v>
      </c>
      <c r="H153" s="141">
        <f t="shared" si="11"/>
        <v>0</v>
      </c>
      <c r="I153" s="141">
        <f t="shared" si="11"/>
        <v>0</v>
      </c>
      <c r="J153" s="141">
        <f t="shared" si="11"/>
        <v>0</v>
      </c>
      <c r="K153" s="141">
        <f t="shared" si="11"/>
        <v>0</v>
      </c>
      <c r="L153" s="141">
        <f t="shared" si="11"/>
        <v>0</v>
      </c>
      <c r="M153" s="141">
        <f t="shared" si="11"/>
        <v>0</v>
      </c>
      <c r="N153" s="141">
        <f t="shared" si="11"/>
        <v>0</v>
      </c>
      <c r="O153" s="141">
        <f t="shared" si="11"/>
        <v>0</v>
      </c>
      <c r="P153" s="141">
        <f t="shared" si="11"/>
        <v>0</v>
      </c>
      <c r="Q153" s="141">
        <f t="shared" si="11"/>
        <v>0</v>
      </c>
      <c r="R153" s="141">
        <f t="shared" si="11"/>
        <v>0</v>
      </c>
      <c r="S153" s="141">
        <f t="shared" si="11"/>
        <v>0</v>
      </c>
      <c r="T153" s="141">
        <f t="shared" ref="T153:BB160" si="13">IF(AND(T$135&gt;=($B153),T$135&lt;($B153+1)+$E$65),PPMT($BC89,T$135-$B153+1,$E$65,-$C153),0)</f>
        <v>0</v>
      </c>
      <c r="U153" s="141" t="e">
        <f t="shared" si="13"/>
        <v>#REF!</v>
      </c>
      <c r="V153" s="141" t="e">
        <f t="shared" si="13"/>
        <v>#REF!</v>
      </c>
      <c r="W153" s="141" t="e">
        <f t="shared" si="13"/>
        <v>#REF!</v>
      </c>
      <c r="X153" s="141" t="e">
        <f t="shared" si="13"/>
        <v>#REF!</v>
      </c>
      <c r="Y153" s="141" t="e">
        <f t="shared" si="13"/>
        <v>#REF!</v>
      </c>
      <c r="Z153" s="141" t="e">
        <f t="shared" si="13"/>
        <v>#REF!</v>
      </c>
      <c r="AA153" s="141" t="e">
        <f t="shared" si="13"/>
        <v>#REF!</v>
      </c>
      <c r="AB153" s="141" t="e">
        <f t="shared" si="13"/>
        <v>#REF!</v>
      </c>
      <c r="AC153" s="141" t="e">
        <f t="shared" si="13"/>
        <v>#REF!</v>
      </c>
      <c r="AD153" s="141" t="e">
        <f t="shared" si="13"/>
        <v>#REF!</v>
      </c>
      <c r="AE153" s="141" t="e">
        <f t="shared" si="13"/>
        <v>#REF!</v>
      </c>
      <c r="AF153" s="141" t="e">
        <f t="shared" si="13"/>
        <v>#REF!</v>
      </c>
      <c r="AG153" s="141" t="e">
        <f t="shared" si="13"/>
        <v>#REF!</v>
      </c>
      <c r="AH153" s="141" t="e">
        <f t="shared" si="13"/>
        <v>#REF!</v>
      </c>
      <c r="AI153" s="141" t="e">
        <f t="shared" si="13"/>
        <v>#REF!</v>
      </c>
      <c r="AJ153" s="141" t="e">
        <f t="shared" si="13"/>
        <v>#REF!</v>
      </c>
      <c r="AK153" s="141" t="e">
        <f t="shared" si="13"/>
        <v>#REF!</v>
      </c>
      <c r="AL153" s="141" t="e">
        <f t="shared" si="13"/>
        <v>#REF!</v>
      </c>
      <c r="AM153" s="141" t="e">
        <f t="shared" si="13"/>
        <v>#REF!</v>
      </c>
      <c r="AN153" s="141" t="e">
        <f t="shared" si="13"/>
        <v>#REF!</v>
      </c>
      <c r="AO153" s="141" t="e">
        <f t="shared" si="13"/>
        <v>#REF!</v>
      </c>
      <c r="AP153" s="141" t="e">
        <f t="shared" si="13"/>
        <v>#REF!</v>
      </c>
      <c r="AQ153" s="141" t="e">
        <f t="shared" si="13"/>
        <v>#REF!</v>
      </c>
      <c r="AR153" s="141" t="e">
        <f t="shared" si="13"/>
        <v>#REF!</v>
      </c>
      <c r="AS153" s="141" t="e">
        <f t="shared" si="13"/>
        <v>#REF!</v>
      </c>
      <c r="AT153" s="141" t="e">
        <f t="shared" si="13"/>
        <v>#REF!</v>
      </c>
      <c r="AU153" s="141" t="e">
        <f t="shared" si="13"/>
        <v>#REF!</v>
      </c>
      <c r="AV153" s="141" t="e">
        <f t="shared" si="13"/>
        <v>#REF!</v>
      </c>
      <c r="AW153" s="141" t="e">
        <f t="shared" si="13"/>
        <v>#REF!</v>
      </c>
      <c r="AX153" s="141" t="e">
        <f t="shared" si="13"/>
        <v>#REF!</v>
      </c>
      <c r="AY153" s="141" t="e">
        <f t="shared" si="13"/>
        <v>#REF!</v>
      </c>
      <c r="AZ153" s="141" t="e">
        <f t="shared" si="13"/>
        <v>#REF!</v>
      </c>
      <c r="BA153" s="141" t="e">
        <f t="shared" si="13"/>
        <v>#REF!</v>
      </c>
      <c r="BB153" s="141" t="e">
        <f t="shared" si="13"/>
        <v>#REF!</v>
      </c>
      <c r="BC153" s="106" t="e">
        <f ca="1">SUM(OFFSET($D$136,0,$B153-2000):OFFSET($D$186,0,$B153-2000))</f>
        <v>#REF!</v>
      </c>
      <c r="BD153" s="106" t="e">
        <f ca="1">SUM($C$136:C153)-SUM($BC$136:BC153)</f>
        <v>#REF!</v>
      </c>
      <c r="BE153" s="106" t="e">
        <f t="shared" ca="1" si="8"/>
        <v>#REF!</v>
      </c>
    </row>
    <row r="154" spans="2:57">
      <c r="B154" s="139">
        <v>2018</v>
      </c>
      <c r="C154" s="144" t="e">
        <f>#REF!</f>
        <v>#REF!</v>
      </c>
      <c r="D154" s="141">
        <f t="shared" si="11"/>
        <v>0</v>
      </c>
      <c r="E154" s="141">
        <f t="shared" si="11"/>
        <v>0</v>
      </c>
      <c r="F154" s="141">
        <f t="shared" si="11"/>
        <v>0</v>
      </c>
      <c r="G154" s="141">
        <f t="shared" si="11"/>
        <v>0</v>
      </c>
      <c r="H154" s="141">
        <f t="shared" si="11"/>
        <v>0</v>
      </c>
      <c r="I154" s="141">
        <f t="shared" si="11"/>
        <v>0</v>
      </c>
      <c r="J154" s="141">
        <f t="shared" si="11"/>
        <v>0</v>
      </c>
      <c r="K154" s="141">
        <f t="shared" si="11"/>
        <v>0</v>
      </c>
      <c r="L154" s="141">
        <f t="shared" si="11"/>
        <v>0</v>
      </c>
      <c r="M154" s="141">
        <f t="shared" si="11"/>
        <v>0</v>
      </c>
      <c r="N154" s="141">
        <f t="shared" si="11"/>
        <v>0</v>
      </c>
      <c r="O154" s="141">
        <f t="shared" si="11"/>
        <v>0</v>
      </c>
      <c r="P154" s="141">
        <f t="shared" si="11"/>
        <v>0</v>
      </c>
      <c r="Q154" s="141">
        <f t="shared" si="11"/>
        <v>0</v>
      </c>
      <c r="R154" s="141">
        <f t="shared" si="11"/>
        <v>0</v>
      </c>
      <c r="S154" s="141">
        <f t="shared" si="11"/>
        <v>0</v>
      </c>
      <c r="T154" s="141">
        <f t="shared" si="13"/>
        <v>0</v>
      </c>
      <c r="U154" s="141">
        <f t="shared" si="13"/>
        <v>0</v>
      </c>
      <c r="V154" s="141" t="e">
        <f t="shared" si="13"/>
        <v>#REF!</v>
      </c>
      <c r="W154" s="141" t="e">
        <f t="shared" si="13"/>
        <v>#REF!</v>
      </c>
      <c r="X154" s="141" t="e">
        <f t="shared" si="13"/>
        <v>#REF!</v>
      </c>
      <c r="Y154" s="141" t="e">
        <f t="shared" si="13"/>
        <v>#REF!</v>
      </c>
      <c r="Z154" s="141" t="e">
        <f t="shared" si="13"/>
        <v>#REF!</v>
      </c>
      <c r="AA154" s="141" t="e">
        <f t="shared" si="13"/>
        <v>#REF!</v>
      </c>
      <c r="AB154" s="141" t="e">
        <f t="shared" si="13"/>
        <v>#REF!</v>
      </c>
      <c r="AC154" s="141" t="e">
        <f t="shared" si="13"/>
        <v>#REF!</v>
      </c>
      <c r="AD154" s="141" t="e">
        <f t="shared" si="13"/>
        <v>#REF!</v>
      </c>
      <c r="AE154" s="141" t="e">
        <f t="shared" si="13"/>
        <v>#REF!</v>
      </c>
      <c r="AF154" s="141" t="e">
        <f t="shared" si="13"/>
        <v>#REF!</v>
      </c>
      <c r="AG154" s="141" t="e">
        <f t="shared" si="13"/>
        <v>#REF!</v>
      </c>
      <c r="AH154" s="141" t="e">
        <f t="shared" si="13"/>
        <v>#REF!</v>
      </c>
      <c r="AI154" s="141" t="e">
        <f t="shared" si="13"/>
        <v>#REF!</v>
      </c>
      <c r="AJ154" s="141" t="e">
        <f t="shared" si="13"/>
        <v>#REF!</v>
      </c>
      <c r="AK154" s="141" t="e">
        <f t="shared" si="13"/>
        <v>#REF!</v>
      </c>
      <c r="AL154" s="141" t="e">
        <f t="shared" si="13"/>
        <v>#REF!</v>
      </c>
      <c r="AM154" s="141" t="e">
        <f t="shared" si="13"/>
        <v>#REF!</v>
      </c>
      <c r="AN154" s="141" t="e">
        <f t="shared" si="13"/>
        <v>#REF!</v>
      </c>
      <c r="AO154" s="141" t="e">
        <f t="shared" si="13"/>
        <v>#REF!</v>
      </c>
      <c r="AP154" s="141" t="e">
        <f t="shared" si="13"/>
        <v>#REF!</v>
      </c>
      <c r="AQ154" s="141" t="e">
        <f t="shared" si="13"/>
        <v>#REF!</v>
      </c>
      <c r="AR154" s="141" t="e">
        <f t="shared" si="13"/>
        <v>#REF!</v>
      </c>
      <c r="AS154" s="141" t="e">
        <f t="shared" si="13"/>
        <v>#REF!</v>
      </c>
      <c r="AT154" s="141" t="e">
        <f t="shared" si="13"/>
        <v>#REF!</v>
      </c>
      <c r="AU154" s="141" t="e">
        <f t="shared" si="13"/>
        <v>#REF!</v>
      </c>
      <c r="AV154" s="141" t="e">
        <f t="shared" si="13"/>
        <v>#REF!</v>
      </c>
      <c r="AW154" s="141" t="e">
        <f t="shared" si="13"/>
        <v>#REF!</v>
      </c>
      <c r="AX154" s="141" t="e">
        <f t="shared" si="13"/>
        <v>#REF!</v>
      </c>
      <c r="AY154" s="141" t="e">
        <f t="shared" si="13"/>
        <v>#REF!</v>
      </c>
      <c r="AZ154" s="141" t="e">
        <f t="shared" si="13"/>
        <v>#REF!</v>
      </c>
      <c r="BA154" s="141" t="e">
        <f t="shared" si="13"/>
        <v>#REF!</v>
      </c>
      <c r="BB154" s="141" t="e">
        <f t="shared" si="13"/>
        <v>#REF!</v>
      </c>
      <c r="BC154" s="106" t="e">
        <f ca="1">SUM(OFFSET($D$136,0,$B154-2000):OFFSET($D$186,0,$B154-2000))</f>
        <v>#REF!</v>
      </c>
      <c r="BD154" s="106" t="e">
        <f ca="1">SUM($C$136:C154)-SUM($BC$136:BC154)</f>
        <v>#REF!</v>
      </c>
      <c r="BE154" s="106" t="e">
        <f t="shared" ca="1" si="8"/>
        <v>#REF!</v>
      </c>
    </row>
    <row r="155" spans="2:57">
      <c r="B155" s="139">
        <v>2019</v>
      </c>
      <c r="C155" s="144" t="e">
        <f>#REF!</f>
        <v>#REF!</v>
      </c>
      <c r="D155" s="141">
        <f t="shared" si="11"/>
        <v>0</v>
      </c>
      <c r="E155" s="141">
        <f t="shared" si="11"/>
        <v>0</v>
      </c>
      <c r="F155" s="141">
        <f t="shared" si="11"/>
        <v>0</v>
      </c>
      <c r="G155" s="141">
        <f t="shared" si="11"/>
        <v>0</v>
      </c>
      <c r="H155" s="141">
        <f t="shared" si="11"/>
        <v>0</v>
      </c>
      <c r="I155" s="141">
        <f t="shared" si="11"/>
        <v>0</v>
      </c>
      <c r="J155" s="141">
        <f t="shared" si="11"/>
        <v>0</v>
      </c>
      <c r="K155" s="141">
        <f t="shared" si="11"/>
        <v>0</v>
      </c>
      <c r="L155" s="141">
        <f t="shared" si="11"/>
        <v>0</v>
      </c>
      <c r="M155" s="141">
        <f t="shared" si="11"/>
        <v>0</v>
      </c>
      <c r="N155" s="141">
        <f t="shared" si="11"/>
        <v>0</v>
      </c>
      <c r="O155" s="141">
        <f t="shared" si="11"/>
        <v>0</v>
      </c>
      <c r="P155" s="141">
        <f t="shared" si="11"/>
        <v>0</v>
      </c>
      <c r="Q155" s="141">
        <f t="shared" si="11"/>
        <v>0</v>
      </c>
      <c r="R155" s="141">
        <f t="shared" si="11"/>
        <v>0</v>
      </c>
      <c r="S155" s="141">
        <f t="shared" si="11"/>
        <v>0</v>
      </c>
      <c r="T155" s="141">
        <f t="shared" si="13"/>
        <v>0</v>
      </c>
      <c r="U155" s="141">
        <f t="shared" si="13"/>
        <v>0</v>
      </c>
      <c r="V155" s="141">
        <f t="shared" si="13"/>
        <v>0</v>
      </c>
      <c r="W155" s="141" t="e">
        <f t="shared" si="13"/>
        <v>#REF!</v>
      </c>
      <c r="X155" s="141" t="e">
        <f t="shared" si="13"/>
        <v>#REF!</v>
      </c>
      <c r="Y155" s="141" t="e">
        <f t="shared" si="13"/>
        <v>#REF!</v>
      </c>
      <c r="Z155" s="141" t="e">
        <f t="shared" si="13"/>
        <v>#REF!</v>
      </c>
      <c r="AA155" s="141" t="e">
        <f t="shared" si="13"/>
        <v>#REF!</v>
      </c>
      <c r="AB155" s="141" t="e">
        <f t="shared" si="13"/>
        <v>#REF!</v>
      </c>
      <c r="AC155" s="141" t="e">
        <f t="shared" si="13"/>
        <v>#REF!</v>
      </c>
      <c r="AD155" s="141" t="e">
        <f t="shared" si="13"/>
        <v>#REF!</v>
      </c>
      <c r="AE155" s="141" t="e">
        <f t="shared" si="13"/>
        <v>#REF!</v>
      </c>
      <c r="AF155" s="141" t="e">
        <f t="shared" si="13"/>
        <v>#REF!</v>
      </c>
      <c r="AG155" s="141" t="e">
        <f t="shared" si="13"/>
        <v>#REF!</v>
      </c>
      <c r="AH155" s="141" t="e">
        <f t="shared" si="13"/>
        <v>#REF!</v>
      </c>
      <c r="AI155" s="141" t="e">
        <f t="shared" si="13"/>
        <v>#REF!</v>
      </c>
      <c r="AJ155" s="141" t="e">
        <f t="shared" si="13"/>
        <v>#REF!</v>
      </c>
      <c r="AK155" s="141" t="e">
        <f t="shared" si="13"/>
        <v>#REF!</v>
      </c>
      <c r="AL155" s="141" t="e">
        <f t="shared" si="13"/>
        <v>#REF!</v>
      </c>
      <c r="AM155" s="141" t="e">
        <f t="shared" si="13"/>
        <v>#REF!</v>
      </c>
      <c r="AN155" s="141" t="e">
        <f t="shared" si="13"/>
        <v>#REF!</v>
      </c>
      <c r="AO155" s="141" t="e">
        <f t="shared" si="13"/>
        <v>#REF!</v>
      </c>
      <c r="AP155" s="141" t="e">
        <f t="shared" si="13"/>
        <v>#REF!</v>
      </c>
      <c r="AQ155" s="141" t="e">
        <f t="shared" si="13"/>
        <v>#REF!</v>
      </c>
      <c r="AR155" s="141" t="e">
        <f t="shared" si="13"/>
        <v>#REF!</v>
      </c>
      <c r="AS155" s="141" t="e">
        <f t="shared" si="13"/>
        <v>#REF!</v>
      </c>
      <c r="AT155" s="141" t="e">
        <f t="shared" si="13"/>
        <v>#REF!</v>
      </c>
      <c r="AU155" s="141" t="e">
        <f t="shared" si="13"/>
        <v>#REF!</v>
      </c>
      <c r="AV155" s="141" t="e">
        <f t="shared" si="13"/>
        <v>#REF!</v>
      </c>
      <c r="AW155" s="141" t="e">
        <f t="shared" si="13"/>
        <v>#REF!</v>
      </c>
      <c r="AX155" s="141" t="e">
        <f t="shared" si="13"/>
        <v>#REF!</v>
      </c>
      <c r="AY155" s="141" t="e">
        <f t="shared" si="13"/>
        <v>#REF!</v>
      </c>
      <c r="AZ155" s="141" t="e">
        <f t="shared" si="13"/>
        <v>#REF!</v>
      </c>
      <c r="BA155" s="141" t="e">
        <f t="shared" si="13"/>
        <v>#REF!</v>
      </c>
      <c r="BB155" s="141" t="e">
        <f t="shared" si="13"/>
        <v>#REF!</v>
      </c>
      <c r="BC155" s="106" t="e">
        <f ca="1">SUM(OFFSET($D$136,0,$B155-2000):OFFSET($D$186,0,$B155-2000))</f>
        <v>#REF!</v>
      </c>
      <c r="BD155" s="106" t="e">
        <f ca="1">SUM($C$136:C155)-SUM($BC$136:BC155)</f>
        <v>#REF!</v>
      </c>
      <c r="BE155" s="106" t="e">
        <f t="shared" ca="1" si="8"/>
        <v>#REF!</v>
      </c>
    </row>
    <row r="156" spans="2:57">
      <c r="B156" s="139">
        <v>2020</v>
      </c>
      <c r="C156" s="144" t="e">
        <f>#REF!</f>
        <v>#REF!</v>
      </c>
      <c r="D156" s="141">
        <f t="shared" si="11"/>
        <v>0</v>
      </c>
      <c r="E156" s="141">
        <f t="shared" si="11"/>
        <v>0</v>
      </c>
      <c r="F156" s="141">
        <f t="shared" si="11"/>
        <v>0</v>
      </c>
      <c r="G156" s="141">
        <f t="shared" si="11"/>
        <v>0</v>
      </c>
      <c r="H156" s="141">
        <f t="shared" si="11"/>
        <v>0</v>
      </c>
      <c r="I156" s="141">
        <f t="shared" si="11"/>
        <v>0</v>
      </c>
      <c r="J156" s="141">
        <f t="shared" si="11"/>
        <v>0</v>
      </c>
      <c r="K156" s="141">
        <f t="shared" si="11"/>
        <v>0</v>
      </c>
      <c r="L156" s="141">
        <f t="shared" si="11"/>
        <v>0</v>
      </c>
      <c r="M156" s="141">
        <f t="shared" si="11"/>
        <v>0</v>
      </c>
      <c r="N156" s="141">
        <f t="shared" si="11"/>
        <v>0</v>
      </c>
      <c r="O156" s="141">
        <f t="shared" si="11"/>
        <v>0</v>
      </c>
      <c r="P156" s="141">
        <f t="shared" si="11"/>
        <v>0</v>
      </c>
      <c r="Q156" s="141">
        <f t="shared" si="11"/>
        <v>0</v>
      </c>
      <c r="R156" s="141">
        <f t="shared" si="11"/>
        <v>0</v>
      </c>
      <c r="S156" s="141">
        <f t="shared" si="11"/>
        <v>0</v>
      </c>
      <c r="T156" s="141">
        <f t="shared" si="13"/>
        <v>0</v>
      </c>
      <c r="U156" s="141">
        <f t="shared" si="13"/>
        <v>0</v>
      </c>
      <c r="V156" s="141">
        <f t="shared" si="13"/>
        <v>0</v>
      </c>
      <c r="W156" s="141">
        <f t="shared" si="13"/>
        <v>0</v>
      </c>
      <c r="X156" s="141" t="e">
        <f t="shared" si="13"/>
        <v>#REF!</v>
      </c>
      <c r="Y156" s="141" t="e">
        <f t="shared" si="13"/>
        <v>#REF!</v>
      </c>
      <c r="Z156" s="141" t="e">
        <f t="shared" si="13"/>
        <v>#REF!</v>
      </c>
      <c r="AA156" s="141" t="e">
        <f t="shared" si="13"/>
        <v>#REF!</v>
      </c>
      <c r="AB156" s="141" t="e">
        <f t="shared" si="13"/>
        <v>#REF!</v>
      </c>
      <c r="AC156" s="141" t="e">
        <f t="shared" si="13"/>
        <v>#REF!</v>
      </c>
      <c r="AD156" s="141" t="e">
        <f t="shared" si="13"/>
        <v>#REF!</v>
      </c>
      <c r="AE156" s="141" t="e">
        <f t="shared" si="13"/>
        <v>#REF!</v>
      </c>
      <c r="AF156" s="141" t="e">
        <f t="shared" si="13"/>
        <v>#REF!</v>
      </c>
      <c r="AG156" s="141" t="e">
        <f t="shared" si="13"/>
        <v>#REF!</v>
      </c>
      <c r="AH156" s="141" t="e">
        <f t="shared" si="13"/>
        <v>#REF!</v>
      </c>
      <c r="AI156" s="141" t="e">
        <f t="shared" si="13"/>
        <v>#REF!</v>
      </c>
      <c r="AJ156" s="141" t="e">
        <f t="shared" si="13"/>
        <v>#REF!</v>
      </c>
      <c r="AK156" s="141" t="e">
        <f t="shared" si="13"/>
        <v>#REF!</v>
      </c>
      <c r="AL156" s="141" t="e">
        <f t="shared" si="13"/>
        <v>#REF!</v>
      </c>
      <c r="AM156" s="141" t="e">
        <f t="shared" si="13"/>
        <v>#REF!</v>
      </c>
      <c r="AN156" s="141" t="e">
        <f t="shared" si="13"/>
        <v>#REF!</v>
      </c>
      <c r="AO156" s="141" t="e">
        <f t="shared" si="13"/>
        <v>#REF!</v>
      </c>
      <c r="AP156" s="141" t="e">
        <f t="shared" si="13"/>
        <v>#REF!</v>
      </c>
      <c r="AQ156" s="141" t="e">
        <f t="shared" si="13"/>
        <v>#REF!</v>
      </c>
      <c r="AR156" s="141" t="e">
        <f t="shared" si="13"/>
        <v>#REF!</v>
      </c>
      <c r="AS156" s="141" t="e">
        <f t="shared" si="13"/>
        <v>#REF!</v>
      </c>
      <c r="AT156" s="141" t="e">
        <f t="shared" si="13"/>
        <v>#REF!</v>
      </c>
      <c r="AU156" s="141" t="e">
        <f t="shared" si="13"/>
        <v>#REF!</v>
      </c>
      <c r="AV156" s="141" t="e">
        <f t="shared" si="13"/>
        <v>#REF!</v>
      </c>
      <c r="AW156" s="141" t="e">
        <f t="shared" si="13"/>
        <v>#REF!</v>
      </c>
      <c r="AX156" s="141" t="e">
        <f t="shared" si="13"/>
        <v>#REF!</v>
      </c>
      <c r="AY156" s="141" t="e">
        <f t="shared" si="13"/>
        <v>#REF!</v>
      </c>
      <c r="AZ156" s="141" t="e">
        <f t="shared" si="13"/>
        <v>#REF!</v>
      </c>
      <c r="BA156" s="141" t="e">
        <f t="shared" si="13"/>
        <v>#REF!</v>
      </c>
      <c r="BB156" s="141" t="e">
        <f t="shared" si="13"/>
        <v>#REF!</v>
      </c>
      <c r="BC156" s="106" t="e">
        <f ca="1">SUM(OFFSET($D$136,0,$B156-2000):OFFSET($D$186,0,$B156-2000))</f>
        <v>#REF!</v>
      </c>
      <c r="BD156" s="106" t="e">
        <f ca="1">SUM($C$136:C156)-SUM($BC$136:BC156)</f>
        <v>#REF!</v>
      </c>
      <c r="BE156" s="106" t="e">
        <f t="shared" ca="1" si="8"/>
        <v>#REF!</v>
      </c>
    </row>
    <row r="157" spans="2:57">
      <c r="B157" s="139">
        <v>2021</v>
      </c>
      <c r="C157" s="144" t="e">
        <f>#REF!</f>
        <v>#REF!</v>
      </c>
      <c r="D157" s="141">
        <f t="shared" si="11"/>
        <v>0</v>
      </c>
      <c r="E157" s="141">
        <f t="shared" si="11"/>
        <v>0</v>
      </c>
      <c r="F157" s="141">
        <f t="shared" si="11"/>
        <v>0</v>
      </c>
      <c r="G157" s="141">
        <f t="shared" si="11"/>
        <v>0</v>
      </c>
      <c r="H157" s="141">
        <f t="shared" si="11"/>
        <v>0</v>
      </c>
      <c r="I157" s="141">
        <f t="shared" si="11"/>
        <v>0</v>
      </c>
      <c r="J157" s="141">
        <f t="shared" si="11"/>
        <v>0</v>
      </c>
      <c r="K157" s="141">
        <f t="shared" si="11"/>
        <v>0</v>
      </c>
      <c r="L157" s="141">
        <f t="shared" si="11"/>
        <v>0</v>
      </c>
      <c r="M157" s="141">
        <f t="shared" si="11"/>
        <v>0</v>
      </c>
      <c r="N157" s="141">
        <f t="shared" si="11"/>
        <v>0</v>
      </c>
      <c r="O157" s="141">
        <f t="shared" si="11"/>
        <v>0</v>
      </c>
      <c r="P157" s="141">
        <f t="shared" si="11"/>
        <v>0</v>
      </c>
      <c r="Q157" s="141">
        <f t="shared" si="11"/>
        <v>0</v>
      </c>
      <c r="R157" s="141">
        <f t="shared" si="11"/>
        <v>0</v>
      </c>
      <c r="S157" s="141">
        <f t="shared" si="11"/>
        <v>0</v>
      </c>
      <c r="T157" s="141">
        <f t="shared" si="13"/>
        <v>0</v>
      </c>
      <c r="U157" s="141">
        <f t="shared" si="13"/>
        <v>0</v>
      </c>
      <c r="V157" s="141">
        <f t="shared" si="13"/>
        <v>0</v>
      </c>
      <c r="W157" s="141">
        <f t="shared" si="13"/>
        <v>0</v>
      </c>
      <c r="X157" s="141">
        <f t="shared" si="13"/>
        <v>0</v>
      </c>
      <c r="Y157" s="141" t="e">
        <f t="shared" si="13"/>
        <v>#REF!</v>
      </c>
      <c r="Z157" s="141" t="e">
        <f t="shared" si="13"/>
        <v>#REF!</v>
      </c>
      <c r="AA157" s="141" t="e">
        <f t="shared" si="13"/>
        <v>#REF!</v>
      </c>
      <c r="AB157" s="141" t="e">
        <f t="shared" si="13"/>
        <v>#REF!</v>
      </c>
      <c r="AC157" s="141" t="e">
        <f t="shared" si="13"/>
        <v>#REF!</v>
      </c>
      <c r="AD157" s="141" t="e">
        <f t="shared" si="13"/>
        <v>#REF!</v>
      </c>
      <c r="AE157" s="141" t="e">
        <f t="shared" si="13"/>
        <v>#REF!</v>
      </c>
      <c r="AF157" s="141" t="e">
        <f t="shared" si="13"/>
        <v>#REF!</v>
      </c>
      <c r="AG157" s="141" t="e">
        <f t="shared" si="13"/>
        <v>#REF!</v>
      </c>
      <c r="AH157" s="141" t="e">
        <f t="shared" si="13"/>
        <v>#REF!</v>
      </c>
      <c r="AI157" s="141" t="e">
        <f t="shared" si="13"/>
        <v>#REF!</v>
      </c>
      <c r="AJ157" s="141" t="e">
        <f t="shared" si="13"/>
        <v>#REF!</v>
      </c>
      <c r="AK157" s="141" t="e">
        <f t="shared" si="13"/>
        <v>#REF!</v>
      </c>
      <c r="AL157" s="141" t="e">
        <f t="shared" si="13"/>
        <v>#REF!</v>
      </c>
      <c r="AM157" s="141" t="e">
        <f t="shared" si="13"/>
        <v>#REF!</v>
      </c>
      <c r="AN157" s="141" t="e">
        <f t="shared" si="13"/>
        <v>#REF!</v>
      </c>
      <c r="AO157" s="141" t="e">
        <f t="shared" si="13"/>
        <v>#REF!</v>
      </c>
      <c r="AP157" s="141" t="e">
        <f t="shared" si="13"/>
        <v>#REF!</v>
      </c>
      <c r="AQ157" s="141" t="e">
        <f t="shared" si="13"/>
        <v>#REF!</v>
      </c>
      <c r="AR157" s="141" t="e">
        <f t="shared" si="13"/>
        <v>#REF!</v>
      </c>
      <c r="AS157" s="141" t="e">
        <f t="shared" si="13"/>
        <v>#REF!</v>
      </c>
      <c r="AT157" s="141" t="e">
        <f t="shared" si="13"/>
        <v>#REF!</v>
      </c>
      <c r="AU157" s="141" t="e">
        <f t="shared" si="13"/>
        <v>#REF!</v>
      </c>
      <c r="AV157" s="141" t="e">
        <f t="shared" si="13"/>
        <v>#REF!</v>
      </c>
      <c r="AW157" s="141" t="e">
        <f t="shared" si="13"/>
        <v>#REF!</v>
      </c>
      <c r="AX157" s="141" t="e">
        <f t="shared" si="13"/>
        <v>#REF!</v>
      </c>
      <c r="AY157" s="141" t="e">
        <f t="shared" si="13"/>
        <v>#REF!</v>
      </c>
      <c r="AZ157" s="141" t="e">
        <f t="shared" si="13"/>
        <v>#REF!</v>
      </c>
      <c r="BA157" s="141" t="e">
        <f t="shared" si="13"/>
        <v>#REF!</v>
      </c>
      <c r="BB157" s="141" t="e">
        <f t="shared" si="13"/>
        <v>#REF!</v>
      </c>
      <c r="BC157" s="106" t="e">
        <f ca="1">SUM(OFFSET($D$136,0,$B157-2000):OFFSET($D$186,0,$B157-2000))</f>
        <v>#REF!</v>
      </c>
      <c r="BD157" s="106" t="e">
        <f ca="1">SUM($C$136:C157)-SUM($BC$136:BC157)</f>
        <v>#REF!</v>
      </c>
      <c r="BE157" s="106" t="e">
        <f t="shared" ca="1" si="8"/>
        <v>#REF!</v>
      </c>
    </row>
    <row r="158" spans="2:57">
      <c r="B158" s="139">
        <v>2022</v>
      </c>
      <c r="C158" s="144" t="e">
        <f>#REF!</f>
        <v>#REF!</v>
      </c>
      <c r="D158" s="141">
        <f t="shared" si="11"/>
        <v>0</v>
      </c>
      <c r="E158" s="141">
        <f t="shared" si="11"/>
        <v>0</v>
      </c>
      <c r="F158" s="141">
        <f t="shared" si="11"/>
        <v>0</v>
      </c>
      <c r="G158" s="141">
        <f t="shared" si="11"/>
        <v>0</v>
      </c>
      <c r="H158" s="141">
        <f t="shared" si="11"/>
        <v>0</v>
      </c>
      <c r="I158" s="141">
        <f t="shared" si="11"/>
        <v>0</v>
      </c>
      <c r="J158" s="141">
        <f t="shared" si="11"/>
        <v>0</v>
      </c>
      <c r="K158" s="141">
        <f t="shared" si="11"/>
        <v>0</v>
      </c>
      <c r="L158" s="141">
        <f t="shared" si="11"/>
        <v>0</v>
      </c>
      <c r="M158" s="141">
        <f t="shared" si="11"/>
        <v>0</v>
      </c>
      <c r="N158" s="141">
        <f t="shared" si="11"/>
        <v>0</v>
      </c>
      <c r="O158" s="141">
        <f t="shared" si="11"/>
        <v>0</v>
      </c>
      <c r="P158" s="141">
        <f t="shared" si="11"/>
        <v>0</v>
      </c>
      <c r="Q158" s="141">
        <f t="shared" si="11"/>
        <v>0</v>
      </c>
      <c r="R158" s="141">
        <f t="shared" si="11"/>
        <v>0</v>
      </c>
      <c r="S158" s="141">
        <f t="shared" si="11"/>
        <v>0</v>
      </c>
      <c r="T158" s="141">
        <f t="shared" si="13"/>
        <v>0</v>
      </c>
      <c r="U158" s="141">
        <f t="shared" si="13"/>
        <v>0</v>
      </c>
      <c r="V158" s="141">
        <f t="shared" si="13"/>
        <v>0</v>
      </c>
      <c r="W158" s="141">
        <f t="shared" si="13"/>
        <v>0</v>
      </c>
      <c r="X158" s="141">
        <f t="shared" si="13"/>
        <v>0</v>
      </c>
      <c r="Y158" s="141">
        <f t="shared" si="13"/>
        <v>0</v>
      </c>
      <c r="Z158" s="141" t="e">
        <f t="shared" si="13"/>
        <v>#REF!</v>
      </c>
      <c r="AA158" s="141" t="e">
        <f t="shared" si="13"/>
        <v>#REF!</v>
      </c>
      <c r="AB158" s="141" t="e">
        <f t="shared" si="13"/>
        <v>#REF!</v>
      </c>
      <c r="AC158" s="141" t="e">
        <f t="shared" si="13"/>
        <v>#REF!</v>
      </c>
      <c r="AD158" s="141" t="e">
        <f t="shared" si="13"/>
        <v>#REF!</v>
      </c>
      <c r="AE158" s="141" t="e">
        <f t="shared" si="13"/>
        <v>#REF!</v>
      </c>
      <c r="AF158" s="141" t="e">
        <f t="shared" si="13"/>
        <v>#REF!</v>
      </c>
      <c r="AG158" s="141" t="e">
        <f t="shared" si="13"/>
        <v>#REF!</v>
      </c>
      <c r="AH158" s="141" t="e">
        <f t="shared" si="13"/>
        <v>#REF!</v>
      </c>
      <c r="AI158" s="141" t="e">
        <f t="shared" si="13"/>
        <v>#REF!</v>
      </c>
      <c r="AJ158" s="141" t="e">
        <f t="shared" si="13"/>
        <v>#REF!</v>
      </c>
      <c r="AK158" s="141" t="e">
        <f t="shared" si="13"/>
        <v>#REF!</v>
      </c>
      <c r="AL158" s="141" t="e">
        <f t="shared" si="13"/>
        <v>#REF!</v>
      </c>
      <c r="AM158" s="141" t="e">
        <f t="shared" si="13"/>
        <v>#REF!</v>
      </c>
      <c r="AN158" s="141" t="e">
        <f t="shared" si="13"/>
        <v>#REF!</v>
      </c>
      <c r="AO158" s="141" t="e">
        <f t="shared" si="13"/>
        <v>#REF!</v>
      </c>
      <c r="AP158" s="141" t="e">
        <f t="shared" si="13"/>
        <v>#REF!</v>
      </c>
      <c r="AQ158" s="141" t="e">
        <f t="shared" si="13"/>
        <v>#REF!</v>
      </c>
      <c r="AR158" s="141" t="e">
        <f t="shared" si="13"/>
        <v>#REF!</v>
      </c>
      <c r="AS158" s="141" t="e">
        <f t="shared" si="13"/>
        <v>#REF!</v>
      </c>
      <c r="AT158" s="141" t="e">
        <f t="shared" si="13"/>
        <v>#REF!</v>
      </c>
      <c r="AU158" s="141" t="e">
        <f t="shared" si="13"/>
        <v>#REF!</v>
      </c>
      <c r="AV158" s="141" t="e">
        <f t="shared" si="13"/>
        <v>#REF!</v>
      </c>
      <c r="AW158" s="141" t="e">
        <f t="shared" si="13"/>
        <v>#REF!</v>
      </c>
      <c r="AX158" s="141" t="e">
        <f t="shared" si="13"/>
        <v>#REF!</v>
      </c>
      <c r="AY158" s="141" t="e">
        <f t="shared" si="13"/>
        <v>#REF!</v>
      </c>
      <c r="AZ158" s="141" t="e">
        <f t="shared" si="13"/>
        <v>#REF!</v>
      </c>
      <c r="BA158" s="141" t="e">
        <f t="shared" si="13"/>
        <v>#REF!</v>
      </c>
      <c r="BB158" s="141" t="e">
        <f t="shared" si="13"/>
        <v>#REF!</v>
      </c>
      <c r="BC158" s="106" t="e">
        <f ca="1">SUM(OFFSET($D$136,0,$B158-2000):OFFSET($D$186,0,$B158-2000))</f>
        <v>#REF!</v>
      </c>
      <c r="BD158" s="106" t="e">
        <f ca="1">SUM($C$136:C158)-SUM($BC$136:BC158)</f>
        <v>#REF!</v>
      </c>
      <c r="BE158" s="106" t="e">
        <f t="shared" ca="1" si="8"/>
        <v>#REF!</v>
      </c>
    </row>
    <row r="159" spans="2:57">
      <c r="B159" s="139">
        <v>2023</v>
      </c>
      <c r="C159" s="144" t="e">
        <f>#REF!</f>
        <v>#REF!</v>
      </c>
      <c r="D159" s="141">
        <f t="shared" si="11"/>
        <v>0</v>
      </c>
      <c r="E159" s="141">
        <f t="shared" si="11"/>
        <v>0</v>
      </c>
      <c r="F159" s="141">
        <f t="shared" si="11"/>
        <v>0</v>
      </c>
      <c r="G159" s="141">
        <f t="shared" si="11"/>
        <v>0</v>
      </c>
      <c r="H159" s="141">
        <f t="shared" si="11"/>
        <v>0</v>
      </c>
      <c r="I159" s="141">
        <f t="shared" si="11"/>
        <v>0</v>
      </c>
      <c r="J159" s="141">
        <f t="shared" si="11"/>
        <v>0</v>
      </c>
      <c r="K159" s="141">
        <f t="shared" si="11"/>
        <v>0</v>
      </c>
      <c r="L159" s="141">
        <f t="shared" si="11"/>
        <v>0</v>
      </c>
      <c r="M159" s="141">
        <f t="shared" si="11"/>
        <v>0</v>
      </c>
      <c r="N159" s="141">
        <f t="shared" si="11"/>
        <v>0</v>
      </c>
      <c r="O159" s="141">
        <f t="shared" si="11"/>
        <v>0</v>
      </c>
      <c r="P159" s="141">
        <f t="shared" si="11"/>
        <v>0</v>
      </c>
      <c r="Q159" s="141">
        <f t="shared" si="11"/>
        <v>0</v>
      </c>
      <c r="R159" s="141">
        <f t="shared" si="11"/>
        <v>0</v>
      </c>
      <c r="S159" s="141">
        <f t="shared" si="11"/>
        <v>0</v>
      </c>
      <c r="T159" s="141">
        <f t="shared" si="13"/>
        <v>0</v>
      </c>
      <c r="U159" s="141">
        <f t="shared" si="13"/>
        <v>0</v>
      </c>
      <c r="V159" s="141">
        <f t="shared" si="13"/>
        <v>0</v>
      </c>
      <c r="W159" s="141">
        <f t="shared" si="13"/>
        <v>0</v>
      </c>
      <c r="X159" s="141">
        <f t="shared" si="13"/>
        <v>0</v>
      </c>
      <c r="Y159" s="141">
        <f t="shared" si="13"/>
        <v>0</v>
      </c>
      <c r="Z159" s="141">
        <f t="shared" si="13"/>
        <v>0</v>
      </c>
      <c r="AA159" s="141" t="e">
        <f t="shared" si="13"/>
        <v>#REF!</v>
      </c>
      <c r="AB159" s="141" t="e">
        <f t="shared" si="13"/>
        <v>#REF!</v>
      </c>
      <c r="AC159" s="141" t="e">
        <f t="shared" si="13"/>
        <v>#REF!</v>
      </c>
      <c r="AD159" s="141" t="e">
        <f t="shared" si="13"/>
        <v>#REF!</v>
      </c>
      <c r="AE159" s="141" t="e">
        <f t="shared" si="13"/>
        <v>#REF!</v>
      </c>
      <c r="AF159" s="141" t="e">
        <f t="shared" si="13"/>
        <v>#REF!</v>
      </c>
      <c r="AG159" s="141" t="e">
        <f t="shared" si="13"/>
        <v>#REF!</v>
      </c>
      <c r="AH159" s="141" t="e">
        <f t="shared" si="13"/>
        <v>#REF!</v>
      </c>
      <c r="AI159" s="141" t="e">
        <f t="shared" si="13"/>
        <v>#REF!</v>
      </c>
      <c r="AJ159" s="141" t="e">
        <f t="shared" si="13"/>
        <v>#REF!</v>
      </c>
      <c r="AK159" s="141" t="e">
        <f t="shared" si="13"/>
        <v>#REF!</v>
      </c>
      <c r="AL159" s="141" t="e">
        <f t="shared" si="13"/>
        <v>#REF!</v>
      </c>
      <c r="AM159" s="141" t="e">
        <f t="shared" si="13"/>
        <v>#REF!</v>
      </c>
      <c r="AN159" s="141" t="e">
        <f t="shared" si="13"/>
        <v>#REF!</v>
      </c>
      <c r="AO159" s="141" t="e">
        <f t="shared" si="13"/>
        <v>#REF!</v>
      </c>
      <c r="AP159" s="141" t="e">
        <f t="shared" si="13"/>
        <v>#REF!</v>
      </c>
      <c r="AQ159" s="141" t="e">
        <f t="shared" si="13"/>
        <v>#REF!</v>
      </c>
      <c r="AR159" s="141" t="e">
        <f t="shared" si="13"/>
        <v>#REF!</v>
      </c>
      <c r="AS159" s="141" t="e">
        <f t="shared" si="13"/>
        <v>#REF!</v>
      </c>
      <c r="AT159" s="141" t="e">
        <f t="shared" si="13"/>
        <v>#REF!</v>
      </c>
      <c r="AU159" s="141" t="e">
        <f t="shared" si="13"/>
        <v>#REF!</v>
      </c>
      <c r="AV159" s="141" t="e">
        <f t="shared" si="13"/>
        <v>#REF!</v>
      </c>
      <c r="AW159" s="141" t="e">
        <f t="shared" si="13"/>
        <v>#REF!</v>
      </c>
      <c r="AX159" s="141" t="e">
        <f t="shared" si="13"/>
        <v>#REF!</v>
      </c>
      <c r="AY159" s="141" t="e">
        <f t="shared" si="13"/>
        <v>#REF!</v>
      </c>
      <c r="AZ159" s="141" t="e">
        <f t="shared" si="13"/>
        <v>#REF!</v>
      </c>
      <c r="BA159" s="141" t="e">
        <f t="shared" si="13"/>
        <v>#REF!</v>
      </c>
      <c r="BB159" s="141" t="e">
        <f t="shared" si="13"/>
        <v>#REF!</v>
      </c>
      <c r="BC159" s="106" t="e">
        <f ca="1">SUM(OFFSET($D$136,0,$B159-2000):OFFSET($D$186,0,$B159-2000))</f>
        <v>#REF!</v>
      </c>
      <c r="BD159" s="106" t="e">
        <f ca="1">SUM($C$136:C159)-SUM($BC$136:BC159)</f>
        <v>#REF!</v>
      </c>
      <c r="BE159" s="106" t="e">
        <f t="shared" ca="1" si="8"/>
        <v>#REF!</v>
      </c>
    </row>
    <row r="160" spans="2:57">
      <c r="B160" s="139">
        <v>2024</v>
      </c>
      <c r="C160" s="144" t="e">
        <f>#REF!</f>
        <v>#REF!</v>
      </c>
      <c r="D160" s="141">
        <f t="shared" si="11"/>
        <v>0</v>
      </c>
      <c r="E160" s="141">
        <f t="shared" si="11"/>
        <v>0</v>
      </c>
      <c r="F160" s="141">
        <f t="shared" si="11"/>
        <v>0</v>
      </c>
      <c r="G160" s="141">
        <f t="shared" si="11"/>
        <v>0</v>
      </c>
      <c r="H160" s="141">
        <f t="shared" si="11"/>
        <v>0</v>
      </c>
      <c r="I160" s="141">
        <f t="shared" si="11"/>
        <v>0</v>
      </c>
      <c r="J160" s="141">
        <f t="shared" si="11"/>
        <v>0</v>
      </c>
      <c r="K160" s="141">
        <f t="shared" si="11"/>
        <v>0</v>
      </c>
      <c r="L160" s="141">
        <f t="shared" si="11"/>
        <v>0</v>
      </c>
      <c r="M160" s="141">
        <f t="shared" si="11"/>
        <v>0</v>
      </c>
      <c r="N160" s="141">
        <f t="shared" si="11"/>
        <v>0</v>
      </c>
      <c r="O160" s="141">
        <f t="shared" si="11"/>
        <v>0</v>
      </c>
      <c r="P160" s="141">
        <f t="shared" si="11"/>
        <v>0</v>
      </c>
      <c r="Q160" s="141">
        <f t="shared" si="11"/>
        <v>0</v>
      </c>
      <c r="R160" s="141">
        <f t="shared" si="11"/>
        <v>0</v>
      </c>
      <c r="S160" s="141">
        <f t="shared" si="11"/>
        <v>0</v>
      </c>
      <c r="T160" s="141">
        <f t="shared" si="13"/>
        <v>0</v>
      </c>
      <c r="U160" s="141">
        <f t="shared" si="13"/>
        <v>0</v>
      </c>
      <c r="V160" s="141">
        <f t="shared" si="13"/>
        <v>0</v>
      </c>
      <c r="W160" s="141">
        <f t="shared" si="13"/>
        <v>0</v>
      </c>
      <c r="X160" s="141">
        <f t="shared" si="13"/>
        <v>0</v>
      </c>
      <c r="Y160" s="141">
        <f t="shared" si="13"/>
        <v>0</v>
      </c>
      <c r="Z160" s="141">
        <f t="shared" si="13"/>
        <v>0</v>
      </c>
      <c r="AA160" s="141">
        <f t="shared" si="13"/>
        <v>0</v>
      </c>
      <c r="AB160" s="141" t="e">
        <f t="shared" si="13"/>
        <v>#REF!</v>
      </c>
      <c r="AC160" s="141" t="e">
        <f t="shared" si="13"/>
        <v>#REF!</v>
      </c>
      <c r="AD160" s="141" t="e">
        <f t="shared" ref="AD160:BB160" si="14">IF(AND(AD$135&gt;=($B160),AD$135&lt;($B160+1)+$E$65),PPMT($BC96,AD$135-$B160+1,$E$65,-$C160),0)</f>
        <v>#REF!</v>
      </c>
      <c r="AE160" s="141" t="e">
        <f t="shared" si="14"/>
        <v>#REF!</v>
      </c>
      <c r="AF160" s="141" t="e">
        <f t="shared" si="14"/>
        <v>#REF!</v>
      </c>
      <c r="AG160" s="141" t="e">
        <f t="shared" si="14"/>
        <v>#REF!</v>
      </c>
      <c r="AH160" s="141" t="e">
        <f t="shared" si="14"/>
        <v>#REF!</v>
      </c>
      <c r="AI160" s="141" t="e">
        <f t="shared" si="14"/>
        <v>#REF!</v>
      </c>
      <c r="AJ160" s="141" t="e">
        <f t="shared" si="14"/>
        <v>#REF!</v>
      </c>
      <c r="AK160" s="141" t="e">
        <f t="shared" si="14"/>
        <v>#REF!</v>
      </c>
      <c r="AL160" s="141" t="e">
        <f t="shared" si="14"/>
        <v>#REF!</v>
      </c>
      <c r="AM160" s="141" t="e">
        <f t="shared" si="14"/>
        <v>#REF!</v>
      </c>
      <c r="AN160" s="141" t="e">
        <f t="shared" si="14"/>
        <v>#REF!</v>
      </c>
      <c r="AO160" s="141" t="e">
        <f t="shared" si="14"/>
        <v>#REF!</v>
      </c>
      <c r="AP160" s="141" t="e">
        <f t="shared" si="14"/>
        <v>#REF!</v>
      </c>
      <c r="AQ160" s="141" t="e">
        <f t="shared" si="14"/>
        <v>#REF!</v>
      </c>
      <c r="AR160" s="141" t="e">
        <f t="shared" si="14"/>
        <v>#REF!</v>
      </c>
      <c r="AS160" s="141" t="e">
        <f t="shared" si="14"/>
        <v>#REF!</v>
      </c>
      <c r="AT160" s="141" t="e">
        <f t="shared" si="14"/>
        <v>#REF!</v>
      </c>
      <c r="AU160" s="141" t="e">
        <f t="shared" si="14"/>
        <v>#REF!</v>
      </c>
      <c r="AV160" s="141" t="e">
        <f t="shared" si="14"/>
        <v>#REF!</v>
      </c>
      <c r="AW160" s="141" t="e">
        <f t="shared" si="14"/>
        <v>#REF!</v>
      </c>
      <c r="AX160" s="141" t="e">
        <f t="shared" si="14"/>
        <v>#REF!</v>
      </c>
      <c r="AY160" s="141" t="e">
        <f t="shared" si="14"/>
        <v>#REF!</v>
      </c>
      <c r="AZ160" s="141" t="e">
        <f t="shared" si="14"/>
        <v>#REF!</v>
      </c>
      <c r="BA160" s="141" t="e">
        <f t="shared" si="14"/>
        <v>#REF!</v>
      </c>
      <c r="BB160" s="141" t="e">
        <f t="shared" si="14"/>
        <v>#REF!</v>
      </c>
      <c r="BC160" s="106" t="e">
        <f ca="1">SUM(OFFSET($D$136,0,$B160-2000):OFFSET($D$186,0,$B160-2000))</f>
        <v>#REF!</v>
      </c>
      <c r="BD160" s="106" t="e">
        <f ca="1">SUM($C$136:C160)-SUM($BC$136:BC160)</f>
        <v>#REF!</v>
      </c>
      <c r="BE160" s="106" t="e">
        <f t="shared" ca="1" si="8"/>
        <v>#REF!</v>
      </c>
    </row>
    <row r="161" spans="2:57">
      <c r="B161" s="139">
        <v>2025</v>
      </c>
      <c r="C161" s="144" t="e">
        <f>#REF!</f>
        <v>#REF!</v>
      </c>
      <c r="D161" s="141">
        <f t="shared" si="11"/>
        <v>0</v>
      </c>
      <c r="E161" s="141">
        <f t="shared" si="11"/>
        <v>0</v>
      </c>
      <c r="F161" s="141">
        <f t="shared" si="11"/>
        <v>0</v>
      </c>
      <c r="G161" s="141">
        <f t="shared" si="11"/>
        <v>0</v>
      </c>
      <c r="H161" s="141">
        <f t="shared" si="11"/>
        <v>0</v>
      </c>
      <c r="I161" s="141">
        <f t="shared" si="11"/>
        <v>0</v>
      </c>
      <c r="J161" s="141">
        <f t="shared" si="11"/>
        <v>0</v>
      </c>
      <c r="K161" s="141">
        <f t="shared" si="11"/>
        <v>0</v>
      </c>
      <c r="L161" s="141">
        <f t="shared" si="11"/>
        <v>0</v>
      </c>
      <c r="M161" s="141">
        <f t="shared" si="11"/>
        <v>0</v>
      </c>
      <c r="N161" s="141">
        <f t="shared" si="11"/>
        <v>0</v>
      </c>
      <c r="O161" s="141">
        <f t="shared" si="11"/>
        <v>0</v>
      </c>
      <c r="P161" s="141">
        <f t="shared" si="11"/>
        <v>0</v>
      </c>
      <c r="Q161" s="141">
        <f t="shared" si="11"/>
        <v>0</v>
      </c>
      <c r="R161" s="141">
        <f t="shared" si="11"/>
        <v>0</v>
      </c>
      <c r="S161" s="141">
        <f t="shared" si="11"/>
        <v>0</v>
      </c>
      <c r="T161" s="141">
        <f t="shared" ref="T161:BB166" si="15">IF(AND(T$135&gt;=($B161),T$135&lt;($B161+1)+$E$65),PPMT($BC97,T$135-$B161+1,$E$65,-$C161),0)</f>
        <v>0</v>
      </c>
      <c r="U161" s="141">
        <f t="shared" si="15"/>
        <v>0</v>
      </c>
      <c r="V161" s="141">
        <f t="shared" si="15"/>
        <v>0</v>
      </c>
      <c r="W161" s="141">
        <f t="shared" si="15"/>
        <v>0</v>
      </c>
      <c r="X161" s="141">
        <f t="shared" si="15"/>
        <v>0</v>
      </c>
      <c r="Y161" s="141">
        <f t="shared" si="15"/>
        <v>0</v>
      </c>
      <c r="Z161" s="141">
        <f t="shared" si="15"/>
        <v>0</v>
      </c>
      <c r="AA161" s="141">
        <f t="shared" si="15"/>
        <v>0</v>
      </c>
      <c r="AB161" s="141">
        <f t="shared" si="15"/>
        <v>0</v>
      </c>
      <c r="AC161" s="141" t="e">
        <f t="shared" si="15"/>
        <v>#REF!</v>
      </c>
      <c r="AD161" s="141" t="e">
        <f t="shared" si="15"/>
        <v>#REF!</v>
      </c>
      <c r="AE161" s="141" t="e">
        <f t="shared" si="15"/>
        <v>#REF!</v>
      </c>
      <c r="AF161" s="141" t="e">
        <f t="shared" si="15"/>
        <v>#REF!</v>
      </c>
      <c r="AG161" s="141" t="e">
        <f t="shared" si="15"/>
        <v>#REF!</v>
      </c>
      <c r="AH161" s="141" t="e">
        <f t="shared" si="15"/>
        <v>#REF!</v>
      </c>
      <c r="AI161" s="141" t="e">
        <f t="shared" si="15"/>
        <v>#REF!</v>
      </c>
      <c r="AJ161" s="141" t="e">
        <f t="shared" si="15"/>
        <v>#REF!</v>
      </c>
      <c r="AK161" s="141" t="e">
        <f t="shared" si="15"/>
        <v>#REF!</v>
      </c>
      <c r="AL161" s="141" t="e">
        <f t="shared" si="15"/>
        <v>#REF!</v>
      </c>
      <c r="AM161" s="141" t="e">
        <f t="shared" si="15"/>
        <v>#REF!</v>
      </c>
      <c r="AN161" s="141" t="e">
        <f t="shared" si="15"/>
        <v>#REF!</v>
      </c>
      <c r="AO161" s="141" t="e">
        <f t="shared" si="15"/>
        <v>#REF!</v>
      </c>
      <c r="AP161" s="141" t="e">
        <f t="shared" si="15"/>
        <v>#REF!</v>
      </c>
      <c r="AQ161" s="141" t="e">
        <f t="shared" si="15"/>
        <v>#REF!</v>
      </c>
      <c r="AR161" s="141" t="e">
        <f t="shared" si="15"/>
        <v>#REF!</v>
      </c>
      <c r="AS161" s="141" t="e">
        <f t="shared" si="15"/>
        <v>#REF!</v>
      </c>
      <c r="AT161" s="141" t="e">
        <f t="shared" si="15"/>
        <v>#REF!</v>
      </c>
      <c r="AU161" s="141" t="e">
        <f t="shared" si="15"/>
        <v>#REF!</v>
      </c>
      <c r="AV161" s="141" t="e">
        <f t="shared" si="15"/>
        <v>#REF!</v>
      </c>
      <c r="AW161" s="141" t="e">
        <f t="shared" si="15"/>
        <v>#REF!</v>
      </c>
      <c r="AX161" s="141" t="e">
        <f t="shared" si="15"/>
        <v>#REF!</v>
      </c>
      <c r="AY161" s="141" t="e">
        <f t="shared" si="15"/>
        <v>#REF!</v>
      </c>
      <c r="AZ161" s="141" t="e">
        <f t="shared" si="15"/>
        <v>#REF!</v>
      </c>
      <c r="BA161" s="141" t="e">
        <f t="shared" si="15"/>
        <v>#REF!</v>
      </c>
      <c r="BB161" s="141" t="e">
        <f t="shared" si="15"/>
        <v>#REF!</v>
      </c>
      <c r="BC161" s="106" t="e">
        <f ca="1">SUM(OFFSET($D$136,0,$B161-2000):OFFSET($D$186,0,$B161-2000))</f>
        <v>#REF!</v>
      </c>
      <c r="BD161" s="106" t="e">
        <f ca="1">SUM($C$136:C161)-SUM($BC$136:BC161)</f>
        <v>#REF!</v>
      </c>
      <c r="BE161" s="106" t="e">
        <f t="shared" ca="1" si="8"/>
        <v>#REF!</v>
      </c>
    </row>
    <row r="162" spans="2:57">
      <c r="B162" s="139">
        <v>2026</v>
      </c>
      <c r="C162" s="144" t="e">
        <f>#REF!</f>
        <v>#REF!</v>
      </c>
      <c r="D162" s="141">
        <f t="shared" si="11"/>
        <v>0</v>
      </c>
      <c r="E162" s="141">
        <f t="shared" si="11"/>
        <v>0</v>
      </c>
      <c r="F162" s="141">
        <f t="shared" si="11"/>
        <v>0</v>
      </c>
      <c r="G162" s="141">
        <f t="shared" si="11"/>
        <v>0</v>
      </c>
      <c r="H162" s="141">
        <f t="shared" si="11"/>
        <v>0</v>
      </c>
      <c r="I162" s="141">
        <f t="shared" si="11"/>
        <v>0</v>
      </c>
      <c r="J162" s="141">
        <f t="shared" si="11"/>
        <v>0</v>
      </c>
      <c r="K162" s="141">
        <f t="shared" si="11"/>
        <v>0</v>
      </c>
      <c r="L162" s="141">
        <f t="shared" si="11"/>
        <v>0</v>
      </c>
      <c r="M162" s="141">
        <f t="shared" si="11"/>
        <v>0</v>
      </c>
      <c r="N162" s="141">
        <f t="shared" si="11"/>
        <v>0</v>
      </c>
      <c r="O162" s="141">
        <f t="shared" si="11"/>
        <v>0</v>
      </c>
      <c r="P162" s="141">
        <f t="shared" si="11"/>
        <v>0</v>
      </c>
      <c r="Q162" s="141">
        <f t="shared" si="11"/>
        <v>0</v>
      </c>
      <c r="R162" s="141">
        <f t="shared" si="11"/>
        <v>0</v>
      </c>
      <c r="S162" s="141">
        <f t="shared" si="11"/>
        <v>0</v>
      </c>
      <c r="T162" s="141">
        <f t="shared" si="15"/>
        <v>0</v>
      </c>
      <c r="U162" s="141">
        <f t="shared" si="15"/>
        <v>0</v>
      </c>
      <c r="V162" s="141">
        <f t="shared" si="15"/>
        <v>0</v>
      </c>
      <c r="W162" s="141">
        <f t="shared" si="15"/>
        <v>0</v>
      </c>
      <c r="X162" s="141">
        <f t="shared" si="15"/>
        <v>0</v>
      </c>
      <c r="Y162" s="141">
        <f t="shared" si="15"/>
        <v>0</v>
      </c>
      <c r="Z162" s="141">
        <f t="shared" si="15"/>
        <v>0</v>
      </c>
      <c r="AA162" s="141">
        <f t="shared" si="15"/>
        <v>0</v>
      </c>
      <c r="AB162" s="141">
        <f t="shared" si="15"/>
        <v>0</v>
      </c>
      <c r="AC162" s="141">
        <f t="shared" si="15"/>
        <v>0</v>
      </c>
      <c r="AD162" s="141" t="e">
        <f t="shared" si="15"/>
        <v>#REF!</v>
      </c>
      <c r="AE162" s="141" t="e">
        <f t="shared" si="15"/>
        <v>#REF!</v>
      </c>
      <c r="AF162" s="141" t="e">
        <f t="shared" si="15"/>
        <v>#REF!</v>
      </c>
      <c r="AG162" s="141" t="e">
        <f t="shared" si="15"/>
        <v>#REF!</v>
      </c>
      <c r="AH162" s="141" t="e">
        <f t="shared" si="15"/>
        <v>#REF!</v>
      </c>
      <c r="AI162" s="141" t="e">
        <f t="shared" si="15"/>
        <v>#REF!</v>
      </c>
      <c r="AJ162" s="141" t="e">
        <f t="shared" si="15"/>
        <v>#REF!</v>
      </c>
      <c r="AK162" s="141" t="e">
        <f t="shared" si="15"/>
        <v>#REF!</v>
      </c>
      <c r="AL162" s="141" t="e">
        <f t="shared" si="15"/>
        <v>#REF!</v>
      </c>
      <c r="AM162" s="141" t="e">
        <f t="shared" si="15"/>
        <v>#REF!</v>
      </c>
      <c r="AN162" s="141" t="e">
        <f t="shared" si="15"/>
        <v>#REF!</v>
      </c>
      <c r="AO162" s="141" t="e">
        <f t="shared" si="15"/>
        <v>#REF!</v>
      </c>
      <c r="AP162" s="141" t="e">
        <f t="shared" si="15"/>
        <v>#REF!</v>
      </c>
      <c r="AQ162" s="141" t="e">
        <f t="shared" si="15"/>
        <v>#REF!</v>
      </c>
      <c r="AR162" s="141" t="e">
        <f t="shared" si="15"/>
        <v>#REF!</v>
      </c>
      <c r="AS162" s="141" t="e">
        <f t="shared" si="15"/>
        <v>#REF!</v>
      </c>
      <c r="AT162" s="141" t="e">
        <f t="shared" si="15"/>
        <v>#REF!</v>
      </c>
      <c r="AU162" s="141" t="e">
        <f t="shared" si="15"/>
        <v>#REF!</v>
      </c>
      <c r="AV162" s="141" t="e">
        <f t="shared" si="15"/>
        <v>#REF!</v>
      </c>
      <c r="AW162" s="141" t="e">
        <f t="shared" si="15"/>
        <v>#REF!</v>
      </c>
      <c r="AX162" s="141" t="e">
        <f t="shared" si="15"/>
        <v>#REF!</v>
      </c>
      <c r="AY162" s="141" t="e">
        <f t="shared" si="15"/>
        <v>#REF!</v>
      </c>
      <c r="AZ162" s="141" t="e">
        <f t="shared" si="15"/>
        <v>#REF!</v>
      </c>
      <c r="BA162" s="141" t="e">
        <f t="shared" si="15"/>
        <v>#REF!</v>
      </c>
      <c r="BB162" s="141" t="e">
        <f t="shared" si="15"/>
        <v>#REF!</v>
      </c>
      <c r="BC162" s="106" t="e">
        <f ca="1">SUM(OFFSET($D$136,0,$B162-2000):OFFSET($D$186,0,$B162-2000))</f>
        <v>#REF!</v>
      </c>
      <c r="BD162" s="106" t="e">
        <f ca="1">SUM($C$136:C162)-SUM($BC$136:BC162)</f>
        <v>#REF!</v>
      </c>
      <c r="BE162" s="106" t="e">
        <f t="shared" ca="1" si="8"/>
        <v>#REF!</v>
      </c>
    </row>
    <row r="163" spans="2:57">
      <c r="B163" s="139">
        <v>2027</v>
      </c>
      <c r="C163" s="144" t="e">
        <f>#REF!</f>
        <v>#REF!</v>
      </c>
      <c r="D163" s="141">
        <f t="shared" si="11"/>
        <v>0</v>
      </c>
      <c r="E163" s="141">
        <f t="shared" si="11"/>
        <v>0</v>
      </c>
      <c r="F163" s="141">
        <f t="shared" si="11"/>
        <v>0</v>
      </c>
      <c r="G163" s="141">
        <f t="shared" si="11"/>
        <v>0</v>
      </c>
      <c r="H163" s="141">
        <f t="shared" si="11"/>
        <v>0</v>
      </c>
      <c r="I163" s="141">
        <f t="shared" si="11"/>
        <v>0</v>
      </c>
      <c r="J163" s="141">
        <f t="shared" si="11"/>
        <v>0</v>
      </c>
      <c r="K163" s="141">
        <f t="shared" si="11"/>
        <v>0</v>
      </c>
      <c r="L163" s="141">
        <f t="shared" si="11"/>
        <v>0</v>
      </c>
      <c r="M163" s="141">
        <f t="shared" si="11"/>
        <v>0</v>
      </c>
      <c r="N163" s="141">
        <f t="shared" si="11"/>
        <v>0</v>
      </c>
      <c r="O163" s="141">
        <f t="shared" si="11"/>
        <v>0</v>
      </c>
      <c r="P163" s="141">
        <f t="shared" si="11"/>
        <v>0</v>
      </c>
      <c r="Q163" s="141">
        <f t="shared" si="11"/>
        <v>0</v>
      </c>
      <c r="R163" s="141">
        <f t="shared" si="11"/>
        <v>0</v>
      </c>
      <c r="S163" s="141">
        <f t="shared" si="11"/>
        <v>0</v>
      </c>
      <c r="T163" s="141">
        <f t="shared" si="15"/>
        <v>0</v>
      </c>
      <c r="U163" s="141">
        <f t="shared" si="15"/>
        <v>0</v>
      </c>
      <c r="V163" s="141">
        <f t="shared" si="15"/>
        <v>0</v>
      </c>
      <c r="W163" s="141">
        <f t="shared" si="15"/>
        <v>0</v>
      </c>
      <c r="X163" s="141">
        <f t="shared" si="15"/>
        <v>0</v>
      </c>
      <c r="Y163" s="141">
        <f t="shared" si="15"/>
        <v>0</v>
      </c>
      <c r="Z163" s="141">
        <f t="shared" si="15"/>
        <v>0</v>
      </c>
      <c r="AA163" s="141">
        <f t="shared" si="15"/>
        <v>0</v>
      </c>
      <c r="AB163" s="141">
        <f t="shared" si="15"/>
        <v>0</v>
      </c>
      <c r="AC163" s="141">
        <f t="shared" si="15"/>
        <v>0</v>
      </c>
      <c r="AD163" s="141">
        <f t="shared" si="15"/>
        <v>0</v>
      </c>
      <c r="AE163" s="141" t="e">
        <f t="shared" si="15"/>
        <v>#REF!</v>
      </c>
      <c r="AF163" s="141" t="e">
        <f t="shared" si="15"/>
        <v>#REF!</v>
      </c>
      <c r="AG163" s="141" t="e">
        <f t="shared" si="15"/>
        <v>#REF!</v>
      </c>
      <c r="AH163" s="141" t="e">
        <f t="shared" si="15"/>
        <v>#REF!</v>
      </c>
      <c r="AI163" s="141" t="e">
        <f t="shared" si="15"/>
        <v>#REF!</v>
      </c>
      <c r="AJ163" s="141" t="e">
        <f t="shared" si="15"/>
        <v>#REF!</v>
      </c>
      <c r="AK163" s="141" t="e">
        <f t="shared" si="15"/>
        <v>#REF!</v>
      </c>
      <c r="AL163" s="141" t="e">
        <f t="shared" si="15"/>
        <v>#REF!</v>
      </c>
      <c r="AM163" s="141" t="e">
        <f t="shared" si="15"/>
        <v>#REF!</v>
      </c>
      <c r="AN163" s="141" t="e">
        <f t="shared" si="15"/>
        <v>#REF!</v>
      </c>
      <c r="AO163" s="141" t="e">
        <f t="shared" si="15"/>
        <v>#REF!</v>
      </c>
      <c r="AP163" s="141" t="e">
        <f t="shared" si="15"/>
        <v>#REF!</v>
      </c>
      <c r="AQ163" s="141" t="e">
        <f t="shared" si="15"/>
        <v>#REF!</v>
      </c>
      <c r="AR163" s="141" t="e">
        <f t="shared" si="15"/>
        <v>#REF!</v>
      </c>
      <c r="AS163" s="141" t="e">
        <f t="shared" si="15"/>
        <v>#REF!</v>
      </c>
      <c r="AT163" s="141" t="e">
        <f t="shared" si="15"/>
        <v>#REF!</v>
      </c>
      <c r="AU163" s="141" t="e">
        <f t="shared" si="15"/>
        <v>#REF!</v>
      </c>
      <c r="AV163" s="141" t="e">
        <f t="shared" si="15"/>
        <v>#REF!</v>
      </c>
      <c r="AW163" s="141" t="e">
        <f t="shared" si="15"/>
        <v>#REF!</v>
      </c>
      <c r="AX163" s="141" t="e">
        <f t="shared" si="15"/>
        <v>#REF!</v>
      </c>
      <c r="AY163" s="141" t="e">
        <f t="shared" si="15"/>
        <v>#REF!</v>
      </c>
      <c r="AZ163" s="141" t="e">
        <f t="shared" si="15"/>
        <v>#REF!</v>
      </c>
      <c r="BA163" s="141" t="e">
        <f t="shared" si="15"/>
        <v>#REF!</v>
      </c>
      <c r="BB163" s="141" t="e">
        <f t="shared" si="15"/>
        <v>#REF!</v>
      </c>
      <c r="BC163" s="106" t="e">
        <f ca="1">SUM(OFFSET($D$136,0,$B163-2000):OFFSET($D$186,0,$B163-2000))</f>
        <v>#REF!</v>
      </c>
      <c r="BD163" s="106" t="e">
        <f ca="1">SUM($C$136:C163)-SUM($BC$136:BC163)</f>
        <v>#REF!</v>
      </c>
      <c r="BE163" s="106" t="e">
        <f t="shared" ca="1" si="8"/>
        <v>#REF!</v>
      </c>
    </row>
    <row r="164" spans="2:57">
      <c r="B164" s="139">
        <v>2028</v>
      </c>
      <c r="C164" s="144" t="e">
        <f>#REF!</f>
        <v>#REF!</v>
      </c>
      <c r="D164" s="141">
        <f t="shared" si="11"/>
        <v>0</v>
      </c>
      <c r="E164" s="141">
        <f t="shared" si="11"/>
        <v>0</v>
      </c>
      <c r="F164" s="141">
        <f t="shared" si="11"/>
        <v>0</v>
      </c>
      <c r="G164" s="141">
        <f t="shared" si="11"/>
        <v>0</v>
      </c>
      <c r="H164" s="141">
        <f t="shared" si="11"/>
        <v>0</v>
      </c>
      <c r="I164" s="141">
        <f t="shared" si="11"/>
        <v>0</v>
      </c>
      <c r="J164" s="141">
        <f t="shared" si="11"/>
        <v>0</v>
      </c>
      <c r="K164" s="141">
        <f t="shared" si="11"/>
        <v>0</v>
      </c>
      <c r="L164" s="141">
        <f t="shared" si="11"/>
        <v>0</v>
      </c>
      <c r="M164" s="141">
        <f t="shared" si="11"/>
        <v>0</v>
      </c>
      <c r="N164" s="141">
        <f t="shared" si="11"/>
        <v>0</v>
      </c>
      <c r="O164" s="141">
        <f t="shared" si="11"/>
        <v>0</v>
      </c>
      <c r="P164" s="141">
        <f t="shared" si="11"/>
        <v>0</v>
      </c>
      <c r="Q164" s="141">
        <f t="shared" si="11"/>
        <v>0</v>
      </c>
      <c r="R164" s="141">
        <f t="shared" si="11"/>
        <v>0</v>
      </c>
      <c r="S164" s="141">
        <f t="shared" si="11"/>
        <v>0</v>
      </c>
      <c r="T164" s="141">
        <f t="shared" si="15"/>
        <v>0</v>
      </c>
      <c r="U164" s="141">
        <f t="shared" si="15"/>
        <v>0</v>
      </c>
      <c r="V164" s="141">
        <f t="shared" si="15"/>
        <v>0</v>
      </c>
      <c r="W164" s="141">
        <f t="shared" si="15"/>
        <v>0</v>
      </c>
      <c r="X164" s="141">
        <f t="shared" si="15"/>
        <v>0</v>
      </c>
      <c r="Y164" s="141">
        <f t="shared" si="15"/>
        <v>0</v>
      </c>
      <c r="Z164" s="141">
        <f t="shared" si="15"/>
        <v>0</v>
      </c>
      <c r="AA164" s="141">
        <f t="shared" si="15"/>
        <v>0</v>
      </c>
      <c r="AB164" s="141">
        <f t="shared" si="15"/>
        <v>0</v>
      </c>
      <c r="AC164" s="141">
        <f t="shared" si="15"/>
        <v>0</v>
      </c>
      <c r="AD164" s="141">
        <f t="shared" si="15"/>
        <v>0</v>
      </c>
      <c r="AE164" s="141">
        <f t="shared" si="15"/>
        <v>0</v>
      </c>
      <c r="AF164" s="141" t="e">
        <f t="shared" si="15"/>
        <v>#REF!</v>
      </c>
      <c r="AG164" s="141" t="e">
        <f t="shared" si="15"/>
        <v>#REF!</v>
      </c>
      <c r="AH164" s="141" t="e">
        <f t="shared" si="15"/>
        <v>#REF!</v>
      </c>
      <c r="AI164" s="141" t="e">
        <f t="shared" si="15"/>
        <v>#REF!</v>
      </c>
      <c r="AJ164" s="141" t="e">
        <f t="shared" si="15"/>
        <v>#REF!</v>
      </c>
      <c r="AK164" s="141" t="e">
        <f t="shared" si="15"/>
        <v>#REF!</v>
      </c>
      <c r="AL164" s="141" t="e">
        <f t="shared" si="15"/>
        <v>#REF!</v>
      </c>
      <c r="AM164" s="141" t="e">
        <f t="shared" si="15"/>
        <v>#REF!</v>
      </c>
      <c r="AN164" s="141" t="e">
        <f t="shared" si="15"/>
        <v>#REF!</v>
      </c>
      <c r="AO164" s="141" t="e">
        <f t="shared" si="15"/>
        <v>#REF!</v>
      </c>
      <c r="AP164" s="141" t="e">
        <f t="shared" si="15"/>
        <v>#REF!</v>
      </c>
      <c r="AQ164" s="141" t="e">
        <f t="shared" si="15"/>
        <v>#REF!</v>
      </c>
      <c r="AR164" s="141" t="e">
        <f t="shared" si="15"/>
        <v>#REF!</v>
      </c>
      <c r="AS164" s="141" t="e">
        <f t="shared" si="15"/>
        <v>#REF!</v>
      </c>
      <c r="AT164" s="141" t="e">
        <f t="shared" si="15"/>
        <v>#REF!</v>
      </c>
      <c r="AU164" s="141" t="e">
        <f t="shared" si="15"/>
        <v>#REF!</v>
      </c>
      <c r="AV164" s="141" t="e">
        <f t="shared" si="15"/>
        <v>#REF!</v>
      </c>
      <c r="AW164" s="141" t="e">
        <f t="shared" si="15"/>
        <v>#REF!</v>
      </c>
      <c r="AX164" s="141" t="e">
        <f t="shared" si="15"/>
        <v>#REF!</v>
      </c>
      <c r="AY164" s="141" t="e">
        <f t="shared" si="15"/>
        <v>#REF!</v>
      </c>
      <c r="AZ164" s="141" t="e">
        <f t="shared" si="15"/>
        <v>#REF!</v>
      </c>
      <c r="BA164" s="141" t="e">
        <f t="shared" si="15"/>
        <v>#REF!</v>
      </c>
      <c r="BB164" s="141" t="e">
        <f t="shared" si="15"/>
        <v>#REF!</v>
      </c>
      <c r="BC164" s="106" t="e">
        <f ca="1">SUM(OFFSET($D$136,0,$B164-2000):OFFSET($D$186,0,$B164-2000))</f>
        <v>#REF!</v>
      </c>
      <c r="BD164" s="106" t="e">
        <f ca="1">SUM($C$136:C164)-SUM($BC$136:BC164)</f>
        <v>#REF!</v>
      </c>
      <c r="BE164" s="106" t="e">
        <f t="shared" ca="1" si="8"/>
        <v>#REF!</v>
      </c>
    </row>
    <row r="165" spans="2:57">
      <c r="B165" s="139">
        <v>2029</v>
      </c>
      <c r="C165" s="144" t="e">
        <f>#REF!</f>
        <v>#REF!</v>
      </c>
      <c r="D165" s="141">
        <f t="shared" si="11"/>
        <v>0</v>
      </c>
      <c r="E165" s="141">
        <f t="shared" si="11"/>
        <v>0</v>
      </c>
      <c r="F165" s="141">
        <f t="shared" si="11"/>
        <v>0</v>
      </c>
      <c r="G165" s="141">
        <f t="shared" si="11"/>
        <v>0</v>
      </c>
      <c r="H165" s="141">
        <f t="shared" si="11"/>
        <v>0</v>
      </c>
      <c r="I165" s="141">
        <f t="shared" si="11"/>
        <v>0</v>
      </c>
      <c r="J165" s="141">
        <f t="shared" si="11"/>
        <v>0</v>
      </c>
      <c r="K165" s="141">
        <f t="shared" si="11"/>
        <v>0</v>
      </c>
      <c r="L165" s="141">
        <f t="shared" si="11"/>
        <v>0</v>
      </c>
      <c r="M165" s="141">
        <f t="shared" si="11"/>
        <v>0</v>
      </c>
      <c r="N165" s="141">
        <f t="shared" si="11"/>
        <v>0</v>
      </c>
      <c r="O165" s="141">
        <f t="shared" si="11"/>
        <v>0</v>
      </c>
      <c r="P165" s="141">
        <f t="shared" si="11"/>
        <v>0</v>
      </c>
      <c r="Q165" s="141">
        <f t="shared" si="11"/>
        <v>0</v>
      </c>
      <c r="R165" s="141">
        <f t="shared" si="11"/>
        <v>0</v>
      </c>
      <c r="S165" s="141">
        <f t="shared" si="11"/>
        <v>0</v>
      </c>
      <c r="T165" s="141">
        <f t="shared" si="15"/>
        <v>0</v>
      </c>
      <c r="U165" s="141">
        <f t="shared" si="15"/>
        <v>0</v>
      </c>
      <c r="V165" s="141">
        <f t="shared" si="15"/>
        <v>0</v>
      </c>
      <c r="W165" s="141">
        <f t="shared" si="15"/>
        <v>0</v>
      </c>
      <c r="X165" s="141">
        <f t="shared" si="15"/>
        <v>0</v>
      </c>
      <c r="Y165" s="141">
        <f t="shared" si="15"/>
        <v>0</v>
      </c>
      <c r="Z165" s="141">
        <f t="shared" si="15"/>
        <v>0</v>
      </c>
      <c r="AA165" s="141">
        <f t="shared" si="15"/>
        <v>0</v>
      </c>
      <c r="AB165" s="141">
        <f t="shared" si="15"/>
        <v>0</v>
      </c>
      <c r="AC165" s="141">
        <f t="shared" si="15"/>
        <v>0</v>
      </c>
      <c r="AD165" s="141">
        <f t="shared" si="15"/>
        <v>0</v>
      </c>
      <c r="AE165" s="141">
        <f t="shared" si="15"/>
        <v>0</v>
      </c>
      <c r="AF165" s="141">
        <f t="shared" si="15"/>
        <v>0</v>
      </c>
      <c r="AG165" s="141" t="e">
        <f t="shared" si="15"/>
        <v>#REF!</v>
      </c>
      <c r="AH165" s="141" t="e">
        <f t="shared" si="15"/>
        <v>#REF!</v>
      </c>
      <c r="AI165" s="141" t="e">
        <f t="shared" si="15"/>
        <v>#REF!</v>
      </c>
      <c r="AJ165" s="141" t="e">
        <f t="shared" si="15"/>
        <v>#REF!</v>
      </c>
      <c r="AK165" s="141" t="e">
        <f t="shared" si="15"/>
        <v>#REF!</v>
      </c>
      <c r="AL165" s="141" t="e">
        <f t="shared" si="15"/>
        <v>#REF!</v>
      </c>
      <c r="AM165" s="141" t="e">
        <f t="shared" si="15"/>
        <v>#REF!</v>
      </c>
      <c r="AN165" s="141" t="e">
        <f t="shared" si="15"/>
        <v>#REF!</v>
      </c>
      <c r="AO165" s="141" t="e">
        <f t="shared" si="15"/>
        <v>#REF!</v>
      </c>
      <c r="AP165" s="141" t="e">
        <f t="shared" si="15"/>
        <v>#REF!</v>
      </c>
      <c r="AQ165" s="141" t="e">
        <f t="shared" si="15"/>
        <v>#REF!</v>
      </c>
      <c r="AR165" s="141" t="e">
        <f t="shared" si="15"/>
        <v>#REF!</v>
      </c>
      <c r="AS165" s="141" t="e">
        <f t="shared" si="15"/>
        <v>#REF!</v>
      </c>
      <c r="AT165" s="141" t="e">
        <f t="shared" si="15"/>
        <v>#REF!</v>
      </c>
      <c r="AU165" s="141" t="e">
        <f t="shared" si="15"/>
        <v>#REF!</v>
      </c>
      <c r="AV165" s="141" t="e">
        <f t="shared" si="15"/>
        <v>#REF!</v>
      </c>
      <c r="AW165" s="141" t="e">
        <f t="shared" si="15"/>
        <v>#REF!</v>
      </c>
      <c r="AX165" s="141" t="e">
        <f t="shared" si="15"/>
        <v>#REF!</v>
      </c>
      <c r="AY165" s="141" t="e">
        <f t="shared" si="15"/>
        <v>#REF!</v>
      </c>
      <c r="AZ165" s="141" t="e">
        <f t="shared" si="15"/>
        <v>#REF!</v>
      </c>
      <c r="BA165" s="141" t="e">
        <f t="shared" si="15"/>
        <v>#REF!</v>
      </c>
      <c r="BB165" s="141" t="e">
        <f t="shared" si="15"/>
        <v>#REF!</v>
      </c>
      <c r="BC165" s="106" t="e">
        <f ca="1">SUM(OFFSET($D$136,0,$B165-2000):OFFSET($D$186,0,$B165-2000))</f>
        <v>#REF!</v>
      </c>
      <c r="BD165" s="106" t="e">
        <f ca="1">SUM($C$136:C165)-SUM($BC$136:BC165)</f>
        <v>#REF!</v>
      </c>
      <c r="BE165" s="106" t="e">
        <f t="shared" ca="1" si="8"/>
        <v>#REF!</v>
      </c>
    </row>
    <row r="166" spans="2:57">
      <c r="B166" s="139">
        <v>2030</v>
      </c>
      <c r="C166" s="144" t="e">
        <f>#REF!</f>
        <v>#REF!</v>
      </c>
      <c r="D166" s="141">
        <f t="shared" si="11"/>
        <v>0</v>
      </c>
      <c r="E166" s="141">
        <f t="shared" si="11"/>
        <v>0</v>
      </c>
      <c r="F166" s="141">
        <f t="shared" si="11"/>
        <v>0</v>
      </c>
      <c r="G166" s="141">
        <f t="shared" si="11"/>
        <v>0</v>
      </c>
      <c r="H166" s="141">
        <f t="shared" si="11"/>
        <v>0</v>
      </c>
      <c r="I166" s="141">
        <f t="shared" si="11"/>
        <v>0</v>
      </c>
      <c r="J166" s="141">
        <f t="shared" si="11"/>
        <v>0</v>
      </c>
      <c r="K166" s="141">
        <f t="shared" si="11"/>
        <v>0</v>
      </c>
      <c r="L166" s="141">
        <f t="shared" si="11"/>
        <v>0</v>
      </c>
      <c r="M166" s="141">
        <f t="shared" si="11"/>
        <v>0</v>
      </c>
      <c r="N166" s="141">
        <f t="shared" si="11"/>
        <v>0</v>
      </c>
      <c r="O166" s="141">
        <f t="shared" si="11"/>
        <v>0</v>
      </c>
      <c r="P166" s="141">
        <f t="shared" si="11"/>
        <v>0</v>
      </c>
      <c r="Q166" s="141">
        <f t="shared" si="11"/>
        <v>0</v>
      </c>
      <c r="R166" s="141">
        <f t="shared" si="11"/>
        <v>0</v>
      </c>
      <c r="S166" s="141">
        <f t="shared" si="11"/>
        <v>0</v>
      </c>
      <c r="T166" s="141">
        <f t="shared" si="15"/>
        <v>0</v>
      </c>
      <c r="U166" s="141">
        <f t="shared" si="15"/>
        <v>0</v>
      </c>
      <c r="V166" s="141">
        <f t="shared" si="15"/>
        <v>0</v>
      </c>
      <c r="W166" s="141">
        <f t="shared" si="15"/>
        <v>0</v>
      </c>
      <c r="X166" s="141">
        <f t="shared" si="15"/>
        <v>0</v>
      </c>
      <c r="Y166" s="141">
        <f t="shared" si="15"/>
        <v>0</v>
      </c>
      <c r="Z166" s="141">
        <f t="shared" si="15"/>
        <v>0</v>
      </c>
      <c r="AA166" s="141">
        <f t="shared" si="15"/>
        <v>0</v>
      </c>
      <c r="AB166" s="141">
        <f t="shared" si="15"/>
        <v>0</v>
      </c>
      <c r="AC166" s="141">
        <f t="shared" si="15"/>
        <v>0</v>
      </c>
      <c r="AD166" s="141">
        <f t="shared" si="15"/>
        <v>0</v>
      </c>
      <c r="AE166" s="141">
        <f t="shared" si="15"/>
        <v>0</v>
      </c>
      <c r="AF166" s="141">
        <f t="shared" si="15"/>
        <v>0</v>
      </c>
      <c r="AG166" s="141">
        <f t="shared" si="15"/>
        <v>0</v>
      </c>
      <c r="AH166" s="141" t="e">
        <f t="shared" si="15"/>
        <v>#REF!</v>
      </c>
      <c r="AI166" s="141" t="e">
        <f t="shared" si="15"/>
        <v>#REF!</v>
      </c>
      <c r="AJ166" s="141" t="e">
        <f t="shared" si="15"/>
        <v>#REF!</v>
      </c>
      <c r="AK166" s="141" t="e">
        <f t="shared" si="15"/>
        <v>#REF!</v>
      </c>
      <c r="AL166" s="141" t="e">
        <f t="shared" si="15"/>
        <v>#REF!</v>
      </c>
      <c r="AM166" s="141" t="e">
        <f t="shared" si="15"/>
        <v>#REF!</v>
      </c>
      <c r="AN166" s="141" t="e">
        <f t="shared" si="15"/>
        <v>#REF!</v>
      </c>
      <c r="AO166" s="141" t="e">
        <f t="shared" si="15"/>
        <v>#REF!</v>
      </c>
      <c r="AP166" s="141" t="e">
        <f t="shared" si="15"/>
        <v>#REF!</v>
      </c>
      <c r="AQ166" s="141" t="e">
        <f t="shared" si="15"/>
        <v>#REF!</v>
      </c>
      <c r="AR166" s="141" t="e">
        <f t="shared" si="15"/>
        <v>#REF!</v>
      </c>
      <c r="AS166" s="141" t="e">
        <f t="shared" si="15"/>
        <v>#REF!</v>
      </c>
      <c r="AT166" s="141" t="e">
        <f t="shared" si="15"/>
        <v>#REF!</v>
      </c>
      <c r="AU166" s="141" t="e">
        <f t="shared" si="15"/>
        <v>#REF!</v>
      </c>
      <c r="AV166" s="141" t="e">
        <f t="shared" si="15"/>
        <v>#REF!</v>
      </c>
      <c r="AW166" s="141" t="e">
        <f t="shared" si="15"/>
        <v>#REF!</v>
      </c>
      <c r="AX166" s="141" t="e">
        <f t="shared" si="15"/>
        <v>#REF!</v>
      </c>
      <c r="AY166" s="141" t="e">
        <f t="shared" si="15"/>
        <v>#REF!</v>
      </c>
      <c r="AZ166" s="141" t="e">
        <f t="shared" si="15"/>
        <v>#REF!</v>
      </c>
      <c r="BA166" s="141" t="e">
        <f t="shared" si="15"/>
        <v>#REF!</v>
      </c>
      <c r="BB166" s="141" t="e">
        <f t="shared" si="15"/>
        <v>#REF!</v>
      </c>
      <c r="BC166" s="106" t="e">
        <f ca="1">SUM(OFFSET($D$136,0,$B166-2000):OFFSET($D$186,0,$B166-2000))</f>
        <v>#REF!</v>
      </c>
      <c r="BD166" s="106" t="e">
        <f ca="1">SUM($C$136:C166)-SUM($BC$136:BC166)</f>
        <v>#REF!</v>
      </c>
      <c r="BE166" s="106" t="e">
        <f t="shared" ca="1" si="8"/>
        <v>#REF!</v>
      </c>
    </row>
    <row r="167" spans="2:57">
      <c r="B167" s="139">
        <v>2031</v>
      </c>
      <c r="C167" s="144" t="e">
        <f>#REF!</f>
        <v>#REF!</v>
      </c>
      <c r="D167" s="141">
        <f t="shared" si="11"/>
        <v>0</v>
      </c>
      <c r="E167" s="141">
        <f t="shared" si="11"/>
        <v>0</v>
      </c>
      <c r="F167" s="141">
        <f t="shared" si="11"/>
        <v>0</v>
      </c>
      <c r="G167" s="141">
        <f t="shared" si="11"/>
        <v>0</v>
      </c>
      <c r="H167" s="141">
        <f t="shared" si="11"/>
        <v>0</v>
      </c>
      <c r="I167" s="141">
        <f t="shared" si="11"/>
        <v>0</v>
      </c>
      <c r="J167" s="141">
        <f t="shared" si="11"/>
        <v>0</v>
      </c>
      <c r="K167" s="141">
        <f t="shared" si="11"/>
        <v>0</v>
      </c>
      <c r="L167" s="141">
        <f t="shared" si="11"/>
        <v>0</v>
      </c>
      <c r="M167" s="141">
        <f t="shared" si="11"/>
        <v>0</v>
      </c>
      <c r="N167" s="141">
        <f t="shared" si="11"/>
        <v>0</v>
      </c>
      <c r="O167" s="141">
        <f t="shared" si="11"/>
        <v>0</v>
      </c>
      <c r="P167" s="141">
        <f t="shared" si="11"/>
        <v>0</v>
      </c>
      <c r="Q167" s="141">
        <f t="shared" si="11"/>
        <v>0</v>
      </c>
      <c r="R167" s="141">
        <f t="shared" si="11"/>
        <v>0</v>
      </c>
      <c r="S167" s="141">
        <f t="shared" ref="S167:BB167" si="16">IF(AND(S$135&gt;=($B167),S$135&lt;($B167+1)+$E$65),PPMT($BC103,S$135-$B167+1,$E$65,-$C167),0)</f>
        <v>0</v>
      </c>
      <c r="T167" s="141">
        <f t="shared" si="16"/>
        <v>0</v>
      </c>
      <c r="U167" s="141">
        <f t="shared" si="16"/>
        <v>0</v>
      </c>
      <c r="V167" s="141">
        <f t="shared" si="16"/>
        <v>0</v>
      </c>
      <c r="W167" s="141">
        <f t="shared" si="16"/>
        <v>0</v>
      </c>
      <c r="X167" s="141">
        <f t="shared" si="16"/>
        <v>0</v>
      </c>
      <c r="Y167" s="141">
        <f t="shared" si="16"/>
        <v>0</v>
      </c>
      <c r="Z167" s="141">
        <f t="shared" si="16"/>
        <v>0</v>
      </c>
      <c r="AA167" s="141">
        <f t="shared" si="16"/>
        <v>0</v>
      </c>
      <c r="AB167" s="141">
        <f t="shared" si="16"/>
        <v>0</v>
      </c>
      <c r="AC167" s="141">
        <f t="shared" si="16"/>
        <v>0</v>
      </c>
      <c r="AD167" s="141">
        <f t="shared" si="16"/>
        <v>0</v>
      </c>
      <c r="AE167" s="141">
        <f t="shared" si="16"/>
        <v>0</v>
      </c>
      <c r="AF167" s="141">
        <f t="shared" si="16"/>
        <v>0</v>
      </c>
      <c r="AG167" s="141">
        <f t="shared" si="16"/>
        <v>0</v>
      </c>
      <c r="AH167" s="141">
        <f t="shared" si="16"/>
        <v>0</v>
      </c>
      <c r="AI167" s="141" t="e">
        <f t="shared" si="16"/>
        <v>#REF!</v>
      </c>
      <c r="AJ167" s="141" t="e">
        <f t="shared" si="16"/>
        <v>#REF!</v>
      </c>
      <c r="AK167" s="141" t="e">
        <f t="shared" si="16"/>
        <v>#REF!</v>
      </c>
      <c r="AL167" s="141" t="e">
        <f t="shared" si="16"/>
        <v>#REF!</v>
      </c>
      <c r="AM167" s="141" t="e">
        <f t="shared" si="16"/>
        <v>#REF!</v>
      </c>
      <c r="AN167" s="141" t="e">
        <f t="shared" si="16"/>
        <v>#REF!</v>
      </c>
      <c r="AO167" s="141" t="e">
        <f t="shared" si="16"/>
        <v>#REF!</v>
      </c>
      <c r="AP167" s="141" t="e">
        <f t="shared" si="16"/>
        <v>#REF!</v>
      </c>
      <c r="AQ167" s="141" t="e">
        <f t="shared" si="16"/>
        <v>#REF!</v>
      </c>
      <c r="AR167" s="141" t="e">
        <f t="shared" si="16"/>
        <v>#REF!</v>
      </c>
      <c r="AS167" s="141" t="e">
        <f t="shared" si="16"/>
        <v>#REF!</v>
      </c>
      <c r="AT167" s="141" t="e">
        <f t="shared" si="16"/>
        <v>#REF!</v>
      </c>
      <c r="AU167" s="141" t="e">
        <f t="shared" si="16"/>
        <v>#REF!</v>
      </c>
      <c r="AV167" s="141" t="e">
        <f t="shared" si="16"/>
        <v>#REF!</v>
      </c>
      <c r="AW167" s="141" t="e">
        <f t="shared" si="16"/>
        <v>#REF!</v>
      </c>
      <c r="AX167" s="141" t="e">
        <f t="shared" si="16"/>
        <v>#REF!</v>
      </c>
      <c r="AY167" s="141" t="e">
        <f t="shared" si="16"/>
        <v>#REF!</v>
      </c>
      <c r="AZ167" s="141" t="e">
        <f t="shared" si="16"/>
        <v>#REF!</v>
      </c>
      <c r="BA167" s="141" t="e">
        <f t="shared" si="16"/>
        <v>#REF!</v>
      </c>
      <c r="BB167" s="141" t="e">
        <f t="shared" si="16"/>
        <v>#REF!</v>
      </c>
      <c r="BC167" s="106" t="e">
        <f ca="1">SUM(OFFSET($D$136,0,$B167-2000):OFFSET($D$186,0,$B167-2000))</f>
        <v>#REF!</v>
      </c>
      <c r="BD167" s="106" t="e">
        <f ca="1">SUM($C$136:C167)-SUM($BC$136:BC167)</f>
        <v>#REF!</v>
      </c>
      <c r="BE167" s="106" t="e">
        <f t="shared" ca="1" si="8"/>
        <v>#REF!</v>
      </c>
    </row>
    <row r="168" spans="2:57">
      <c r="B168" s="139">
        <v>2032</v>
      </c>
      <c r="C168" s="144" t="e">
        <f>#REF!</f>
        <v>#REF!</v>
      </c>
      <c r="D168" s="141">
        <f t="shared" ref="D168:BB172" si="17">IF(AND(D$135&gt;=($B168),D$135&lt;($B168+1)+$E$65),PPMT($BC104,D$135-$B168+1,$E$65,-$C168),0)</f>
        <v>0</v>
      </c>
      <c r="E168" s="141">
        <f t="shared" si="17"/>
        <v>0</v>
      </c>
      <c r="F168" s="141">
        <f t="shared" si="17"/>
        <v>0</v>
      </c>
      <c r="G168" s="141">
        <f t="shared" si="17"/>
        <v>0</v>
      </c>
      <c r="H168" s="141">
        <f t="shared" si="17"/>
        <v>0</v>
      </c>
      <c r="I168" s="141">
        <f t="shared" si="17"/>
        <v>0</v>
      </c>
      <c r="J168" s="141">
        <f t="shared" si="17"/>
        <v>0</v>
      </c>
      <c r="K168" s="141">
        <f t="shared" si="17"/>
        <v>0</v>
      </c>
      <c r="L168" s="141">
        <f t="shared" si="17"/>
        <v>0</v>
      </c>
      <c r="M168" s="141">
        <f t="shared" si="17"/>
        <v>0</v>
      </c>
      <c r="N168" s="141">
        <f t="shared" si="17"/>
        <v>0</v>
      </c>
      <c r="O168" s="141">
        <f t="shared" si="17"/>
        <v>0</v>
      </c>
      <c r="P168" s="141">
        <f t="shared" si="17"/>
        <v>0</v>
      </c>
      <c r="Q168" s="141">
        <f t="shared" si="17"/>
        <v>0</v>
      </c>
      <c r="R168" s="141">
        <f t="shared" si="17"/>
        <v>0</v>
      </c>
      <c r="S168" s="141">
        <f t="shared" si="17"/>
        <v>0</v>
      </c>
      <c r="T168" s="141">
        <f t="shared" si="17"/>
        <v>0</v>
      </c>
      <c r="U168" s="141">
        <f t="shared" si="17"/>
        <v>0</v>
      </c>
      <c r="V168" s="141">
        <f t="shared" si="17"/>
        <v>0</v>
      </c>
      <c r="W168" s="141">
        <f t="shared" si="17"/>
        <v>0</v>
      </c>
      <c r="X168" s="141">
        <f t="shared" si="17"/>
        <v>0</v>
      </c>
      <c r="Y168" s="141">
        <f t="shared" si="17"/>
        <v>0</v>
      </c>
      <c r="Z168" s="141">
        <f t="shared" si="17"/>
        <v>0</v>
      </c>
      <c r="AA168" s="141">
        <f t="shared" si="17"/>
        <v>0</v>
      </c>
      <c r="AB168" s="141">
        <f t="shared" si="17"/>
        <v>0</v>
      </c>
      <c r="AC168" s="141">
        <f t="shared" si="17"/>
        <v>0</v>
      </c>
      <c r="AD168" s="141">
        <f t="shared" si="17"/>
        <v>0</v>
      </c>
      <c r="AE168" s="141">
        <f t="shared" si="17"/>
        <v>0</v>
      </c>
      <c r="AF168" s="141">
        <f t="shared" si="17"/>
        <v>0</v>
      </c>
      <c r="AG168" s="141">
        <f t="shared" si="17"/>
        <v>0</v>
      </c>
      <c r="AH168" s="141">
        <f t="shared" si="17"/>
        <v>0</v>
      </c>
      <c r="AI168" s="141">
        <f t="shared" si="17"/>
        <v>0</v>
      </c>
      <c r="AJ168" s="141" t="e">
        <f t="shared" si="17"/>
        <v>#REF!</v>
      </c>
      <c r="AK168" s="141" t="e">
        <f t="shared" si="17"/>
        <v>#REF!</v>
      </c>
      <c r="AL168" s="141" t="e">
        <f t="shared" si="17"/>
        <v>#REF!</v>
      </c>
      <c r="AM168" s="141" t="e">
        <f t="shared" si="17"/>
        <v>#REF!</v>
      </c>
      <c r="AN168" s="141" t="e">
        <f t="shared" si="17"/>
        <v>#REF!</v>
      </c>
      <c r="AO168" s="141" t="e">
        <f t="shared" si="17"/>
        <v>#REF!</v>
      </c>
      <c r="AP168" s="141" t="e">
        <f t="shared" si="17"/>
        <v>#REF!</v>
      </c>
      <c r="AQ168" s="141" t="e">
        <f t="shared" si="17"/>
        <v>#REF!</v>
      </c>
      <c r="AR168" s="141" t="e">
        <f t="shared" si="17"/>
        <v>#REF!</v>
      </c>
      <c r="AS168" s="141" t="e">
        <f t="shared" si="17"/>
        <v>#REF!</v>
      </c>
      <c r="AT168" s="141" t="e">
        <f t="shared" si="17"/>
        <v>#REF!</v>
      </c>
      <c r="AU168" s="141" t="e">
        <f t="shared" si="17"/>
        <v>#REF!</v>
      </c>
      <c r="AV168" s="141" t="e">
        <f t="shared" si="17"/>
        <v>#REF!</v>
      </c>
      <c r="AW168" s="141" t="e">
        <f t="shared" si="17"/>
        <v>#REF!</v>
      </c>
      <c r="AX168" s="141" t="e">
        <f t="shared" si="17"/>
        <v>#REF!</v>
      </c>
      <c r="AY168" s="141" t="e">
        <f t="shared" si="17"/>
        <v>#REF!</v>
      </c>
      <c r="AZ168" s="141" t="e">
        <f t="shared" si="17"/>
        <v>#REF!</v>
      </c>
      <c r="BA168" s="141" t="e">
        <f t="shared" si="17"/>
        <v>#REF!</v>
      </c>
      <c r="BB168" s="141" t="e">
        <f t="shared" si="17"/>
        <v>#REF!</v>
      </c>
      <c r="BC168" s="106" t="e">
        <f ca="1">SUM(OFFSET($D$136,0,$B168-2000):OFFSET($D$186,0,$B168-2000))</f>
        <v>#REF!</v>
      </c>
      <c r="BD168" s="106" t="e">
        <f ca="1">SUM($C$136:C168)-SUM($BC$136:BC168)</f>
        <v>#REF!</v>
      </c>
      <c r="BE168" s="106" t="e">
        <f t="shared" ca="1" si="8"/>
        <v>#REF!</v>
      </c>
    </row>
    <row r="169" spans="2:57">
      <c r="B169" s="139">
        <v>2033</v>
      </c>
      <c r="C169" s="144" t="e">
        <f>#REF!</f>
        <v>#REF!</v>
      </c>
      <c r="D169" s="141">
        <f t="shared" si="17"/>
        <v>0</v>
      </c>
      <c r="E169" s="141">
        <f t="shared" si="17"/>
        <v>0</v>
      </c>
      <c r="F169" s="141">
        <f t="shared" si="17"/>
        <v>0</v>
      </c>
      <c r="G169" s="141">
        <f t="shared" si="17"/>
        <v>0</v>
      </c>
      <c r="H169" s="141">
        <f t="shared" si="17"/>
        <v>0</v>
      </c>
      <c r="I169" s="141">
        <f t="shared" si="17"/>
        <v>0</v>
      </c>
      <c r="J169" s="141">
        <f t="shared" si="17"/>
        <v>0</v>
      </c>
      <c r="K169" s="141">
        <f t="shared" si="17"/>
        <v>0</v>
      </c>
      <c r="L169" s="141">
        <f t="shared" si="17"/>
        <v>0</v>
      </c>
      <c r="M169" s="141">
        <f t="shared" si="17"/>
        <v>0</v>
      </c>
      <c r="N169" s="141">
        <f t="shared" si="17"/>
        <v>0</v>
      </c>
      <c r="O169" s="141">
        <f t="shared" si="17"/>
        <v>0</v>
      </c>
      <c r="P169" s="141">
        <f t="shared" si="17"/>
        <v>0</v>
      </c>
      <c r="Q169" s="141">
        <f t="shared" si="17"/>
        <v>0</v>
      </c>
      <c r="R169" s="141">
        <f t="shared" si="17"/>
        <v>0</v>
      </c>
      <c r="S169" s="141">
        <f t="shared" si="17"/>
        <v>0</v>
      </c>
      <c r="T169" s="141">
        <f t="shared" si="17"/>
        <v>0</v>
      </c>
      <c r="U169" s="141">
        <f t="shared" si="17"/>
        <v>0</v>
      </c>
      <c r="V169" s="141">
        <f t="shared" si="17"/>
        <v>0</v>
      </c>
      <c r="W169" s="141">
        <f t="shared" si="17"/>
        <v>0</v>
      </c>
      <c r="X169" s="141">
        <f t="shared" si="17"/>
        <v>0</v>
      </c>
      <c r="Y169" s="141">
        <f t="shared" si="17"/>
        <v>0</v>
      </c>
      <c r="Z169" s="141">
        <f t="shared" si="17"/>
        <v>0</v>
      </c>
      <c r="AA169" s="141">
        <f t="shared" si="17"/>
        <v>0</v>
      </c>
      <c r="AB169" s="141">
        <f t="shared" si="17"/>
        <v>0</v>
      </c>
      <c r="AC169" s="141">
        <f t="shared" si="17"/>
        <v>0</v>
      </c>
      <c r="AD169" s="141">
        <f t="shared" si="17"/>
        <v>0</v>
      </c>
      <c r="AE169" s="141">
        <f t="shared" si="17"/>
        <v>0</v>
      </c>
      <c r="AF169" s="141">
        <f t="shared" si="17"/>
        <v>0</v>
      </c>
      <c r="AG169" s="141">
        <f t="shared" si="17"/>
        <v>0</v>
      </c>
      <c r="AH169" s="141">
        <f t="shared" si="17"/>
        <v>0</v>
      </c>
      <c r="AI169" s="141">
        <f t="shared" si="17"/>
        <v>0</v>
      </c>
      <c r="AJ169" s="141">
        <f t="shared" si="17"/>
        <v>0</v>
      </c>
      <c r="AK169" s="141" t="e">
        <f t="shared" si="17"/>
        <v>#REF!</v>
      </c>
      <c r="AL169" s="141" t="e">
        <f t="shared" si="17"/>
        <v>#REF!</v>
      </c>
      <c r="AM169" s="141" t="e">
        <f t="shared" si="17"/>
        <v>#REF!</v>
      </c>
      <c r="AN169" s="141" t="e">
        <f t="shared" si="17"/>
        <v>#REF!</v>
      </c>
      <c r="AO169" s="141" t="e">
        <f t="shared" si="17"/>
        <v>#REF!</v>
      </c>
      <c r="AP169" s="141" t="e">
        <f t="shared" si="17"/>
        <v>#REF!</v>
      </c>
      <c r="AQ169" s="141" t="e">
        <f t="shared" si="17"/>
        <v>#REF!</v>
      </c>
      <c r="AR169" s="141" t="e">
        <f t="shared" si="17"/>
        <v>#REF!</v>
      </c>
      <c r="AS169" s="141" t="e">
        <f t="shared" si="17"/>
        <v>#REF!</v>
      </c>
      <c r="AT169" s="141" t="e">
        <f t="shared" si="17"/>
        <v>#REF!</v>
      </c>
      <c r="AU169" s="141" t="e">
        <f t="shared" si="17"/>
        <v>#REF!</v>
      </c>
      <c r="AV169" s="141" t="e">
        <f t="shared" si="17"/>
        <v>#REF!</v>
      </c>
      <c r="AW169" s="141" t="e">
        <f t="shared" si="17"/>
        <v>#REF!</v>
      </c>
      <c r="AX169" s="141" t="e">
        <f t="shared" si="17"/>
        <v>#REF!</v>
      </c>
      <c r="AY169" s="141" t="e">
        <f t="shared" si="17"/>
        <v>#REF!</v>
      </c>
      <c r="AZ169" s="141" t="e">
        <f t="shared" si="17"/>
        <v>#REF!</v>
      </c>
      <c r="BA169" s="141" t="e">
        <f t="shared" si="17"/>
        <v>#REF!</v>
      </c>
      <c r="BB169" s="141" t="e">
        <f t="shared" si="17"/>
        <v>#REF!</v>
      </c>
      <c r="BC169" s="106" t="e">
        <f ca="1">SUM(OFFSET($D$136,0,$B169-2000):OFFSET($D$186,0,$B169-2000))</f>
        <v>#REF!</v>
      </c>
      <c r="BD169" s="106" t="e">
        <f ca="1">SUM($C$136:C169)-SUM($BC$136:BC169)</f>
        <v>#REF!</v>
      </c>
      <c r="BE169" s="106" t="e">
        <f t="shared" ca="1" si="8"/>
        <v>#REF!</v>
      </c>
    </row>
    <row r="170" spans="2:57">
      <c r="B170" s="139">
        <v>2034</v>
      </c>
      <c r="C170" s="144" t="e">
        <f>#REF!</f>
        <v>#REF!</v>
      </c>
      <c r="D170" s="141">
        <f t="shared" si="17"/>
        <v>0</v>
      </c>
      <c r="E170" s="141">
        <f t="shared" si="17"/>
        <v>0</v>
      </c>
      <c r="F170" s="141">
        <f t="shared" si="17"/>
        <v>0</v>
      </c>
      <c r="G170" s="141">
        <f t="shared" si="17"/>
        <v>0</v>
      </c>
      <c r="H170" s="141">
        <f t="shared" si="17"/>
        <v>0</v>
      </c>
      <c r="I170" s="141">
        <f t="shared" si="17"/>
        <v>0</v>
      </c>
      <c r="J170" s="141">
        <f t="shared" si="17"/>
        <v>0</v>
      </c>
      <c r="K170" s="141">
        <f t="shared" si="17"/>
        <v>0</v>
      </c>
      <c r="L170" s="141">
        <f t="shared" si="17"/>
        <v>0</v>
      </c>
      <c r="M170" s="141">
        <f t="shared" si="17"/>
        <v>0</v>
      </c>
      <c r="N170" s="141">
        <f t="shared" si="17"/>
        <v>0</v>
      </c>
      <c r="O170" s="141">
        <f t="shared" si="17"/>
        <v>0</v>
      </c>
      <c r="P170" s="141">
        <f t="shared" si="17"/>
        <v>0</v>
      </c>
      <c r="Q170" s="141">
        <f t="shared" si="17"/>
        <v>0</v>
      </c>
      <c r="R170" s="141">
        <f t="shared" si="17"/>
        <v>0</v>
      </c>
      <c r="S170" s="141">
        <f t="shared" si="17"/>
        <v>0</v>
      </c>
      <c r="T170" s="141">
        <f t="shared" si="17"/>
        <v>0</v>
      </c>
      <c r="U170" s="141">
        <f t="shared" si="17"/>
        <v>0</v>
      </c>
      <c r="V170" s="141">
        <f t="shared" si="17"/>
        <v>0</v>
      </c>
      <c r="W170" s="141">
        <f t="shared" si="17"/>
        <v>0</v>
      </c>
      <c r="X170" s="141">
        <f t="shared" si="17"/>
        <v>0</v>
      </c>
      <c r="Y170" s="141">
        <f t="shared" si="17"/>
        <v>0</v>
      </c>
      <c r="Z170" s="141">
        <f t="shared" si="17"/>
        <v>0</v>
      </c>
      <c r="AA170" s="141">
        <f t="shared" si="17"/>
        <v>0</v>
      </c>
      <c r="AB170" s="141">
        <f t="shared" si="17"/>
        <v>0</v>
      </c>
      <c r="AC170" s="141">
        <f t="shared" si="17"/>
        <v>0</v>
      </c>
      <c r="AD170" s="141">
        <f t="shared" si="17"/>
        <v>0</v>
      </c>
      <c r="AE170" s="141">
        <f t="shared" si="17"/>
        <v>0</v>
      </c>
      <c r="AF170" s="141">
        <f t="shared" si="17"/>
        <v>0</v>
      </c>
      <c r="AG170" s="141">
        <f t="shared" si="17"/>
        <v>0</v>
      </c>
      <c r="AH170" s="141">
        <f t="shared" si="17"/>
        <v>0</v>
      </c>
      <c r="AI170" s="141">
        <f t="shared" si="17"/>
        <v>0</v>
      </c>
      <c r="AJ170" s="141">
        <f t="shared" si="17"/>
        <v>0</v>
      </c>
      <c r="AK170" s="141">
        <f t="shared" si="17"/>
        <v>0</v>
      </c>
      <c r="AL170" s="141" t="e">
        <f t="shared" si="17"/>
        <v>#REF!</v>
      </c>
      <c r="AM170" s="141" t="e">
        <f t="shared" si="17"/>
        <v>#REF!</v>
      </c>
      <c r="AN170" s="141" t="e">
        <f t="shared" si="17"/>
        <v>#REF!</v>
      </c>
      <c r="AO170" s="141" t="e">
        <f t="shared" si="17"/>
        <v>#REF!</v>
      </c>
      <c r="AP170" s="141" t="e">
        <f t="shared" si="17"/>
        <v>#REF!</v>
      </c>
      <c r="AQ170" s="141" t="e">
        <f t="shared" si="17"/>
        <v>#REF!</v>
      </c>
      <c r="AR170" s="141" t="e">
        <f t="shared" si="17"/>
        <v>#REF!</v>
      </c>
      <c r="AS170" s="141" t="e">
        <f t="shared" si="17"/>
        <v>#REF!</v>
      </c>
      <c r="AT170" s="141" t="e">
        <f t="shared" si="17"/>
        <v>#REF!</v>
      </c>
      <c r="AU170" s="141" t="e">
        <f t="shared" si="17"/>
        <v>#REF!</v>
      </c>
      <c r="AV170" s="141" t="e">
        <f t="shared" si="17"/>
        <v>#REF!</v>
      </c>
      <c r="AW170" s="141" t="e">
        <f t="shared" si="17"/>
        <v>#REF!</v>
      </c>
      <c r="AX170" s="141" t="e">
        <f t="shared" si="17"/>
        <v>#REF!</v>
      </c>
      <c r="AY170" s="141" t="e">
        <f t="shared" si="17"/>
        <v>#REF!</v>
      </c>
      <c r="AZ170" s="141" t="e">
        <f t="shared" si="17"/>
        <v>#REF!</v>
      </c>
      <c r="BA170" s="141" t="e">
        <f t="shared" si="17"/>
        <v>#REF!</v>
      </c>
      <c r="BB170" s="141" t="e">
        <f t="shared" si="17"/>
        <v>#REF!</v>
      </c>
      <c r="BC170" s="106" t="e">
        <f ca="1">SUM(OFFSET($D$136,0,$B170-2000):OFFSET($D$186,0,$B170-2000))</f>
        <v>#REF!</v>
      </c>
      <c r="BD170" s="106" t="e">
        <f ca="1">SUM($C$136:C170)-SUM($BC$136:BC170)</f>
        <v>#REF!</v>
      </c>
      <c r="BE170" s="106" t="e">
        <f t="shared" ca="1" si="8"/>
        <v>#REF!</v>
      </c>
    </row>
    <row r="171" spans="2:57">
      <c r="B171" s="139">
        <v>2035</v>
      </c>
      <c r="C171" s="144" t="e">
        <f>#REF!</f>
        <v>#REF!</v>
      </c>
      <c r="D171" s="141">
        <f t="shared" si="17"/>
        <v>0</v>
      </c>
      <c r="E171" s="141">
        <f t="shared" si="17"/>
        <v>0</v>
      </c>
      <c r="F171" s="141">
        <f t="shared" si="17"/>
        <v>0</v>
      </c>
      <c r="G171" s="141">
        <f t="shared" si="17"/>
        <v>0</v>
      </c>
      <c r="H171" s="141">
        <f t="shared" si="17"/>
        <v>0</v>
      </c>
      <c r="I171" s="141">
        <f t="shared" si="17"/>
        <v>0</v>
      </c>
      <c r="J171" s="141">
        <f t="shared" si="17"/>
        <v>0</v>
      </c>
      <c r="K171" s="141">
        <f t="shared" si="17"/>
        <v>0</v>
      </c>
      <c r="L171" s="141">
        <f t="shared" si="17"/>
        <v>0</v>
      </c>
      <c r="M171" s="141">
        <f t="shared" si="17"/>
        <v>0</v>
      </c>
      <c r="N171" s="141">
        <f t="shared" si="17"/>
        <v>0</v>
      </c>
      <c r="O171" s="141">
        <f t="shared" si="17"/>
        <v>0</v>
      </c>
      <c r="P171" s="141">
        <f t="shared" si="17"/>
        <v>0</v>
      </c>
      <c r="Q171" s="141">
        <f t="shared" si="17"/>
        <v>0</v>
      </c>
      <c r="R171" s="141">
        <f t="shared" si="17"/>
        <v>0</v>
      </c>
      <c r="S171" s="141">
        <f t="shared" si="17"/>
        <v>0</v>
      </c>
      <c r="T171" s="141">
        <f t="shared" si="17"/>
        <v>0</v>
      </c>
      <c r="U171" s="141">
        <f t="shared" si="17"/>
        <v>0</v>
      </c>
      <c r="V171" s="141">
        <f t="shared" si="17"/>
        <v>0</v>
      </c>
      <c r="W171" s="141">
        <f t="shared" si="17"/>
        <v>0</v>
      </c>
      <c r="X171" s="141">
        <f t="shared" si="17"/>
        <v>0</v>
      </c>
      <c r="Y171" s="141">
        <f t="shared" si="17"/>
        <v>0</v>
      </c>
      <c r="Z171" s="141">
        <f t="shared" si="17"/>
        <v>0</v>
      </c>
      <c r="AA171" s="141">
        <f t="shared" si="17"/>
        <v>0</v>
      </c>
      <c r="AB171" s="141">
        <f t="shared" si="17"/>
        <v>0</v>
      </c>
      <c r="AC171" s="141">
        <f t="shared" si="17"/>
        <v>0</v>
      </c>
      <c r="AD171" s="141">
        <f t="shared" si="17"/>
        <v>0</v>
      </c>
      <c r="AE171" s="141">
        <f t="shared" si="17"/>
        <v>0</v>
      </c>
      <c r="AF171" s="141">
        <f t="shared" si="17"/>
        <v>0</v>
      </c>
      <c r="AG171" s="141">
        <f t="shared" si="17"/>
        <v>0</v>
      </c>
      <c r="AH171" s="141">
        <f t="shared" si="17"/>
        <v>0</v>
      </c>
      <c r="AI171" s="141">
        <f t="shared" si="17"/>
        <v>0</v>
      </c>
      <c r="AJ171" s="141">
        <f t="shared" si="17"/>
        <v>0</v>
      </c>
      <c r="AK171" s="141">
        <f t="shared" si="17"/>
        <v>0</v>
      </c>
      <c r="AL171" s="141">
        <f t="shared" si="17"/>
        <v>0</v>
      </c>
      <c r="AM171" s="141" t="e">
        <f t="shared" si="17"/>
        <v>#REF!</v>
      </c>
      <c r="AN171" s="141" t="e">
        <f t="shared" si="17"/>
        <v>#REF!</v>
      </c>
      <c r="AO171" s="141" t="e">
        <f t="shared" si="17"/>
        <v>#REF!</v>
      </c>
      <c r="AP171" s="141" t="e">
        <f t="shared" si="17"/>
        <v>#REF!</v>
      </c>
      <c r="AQ171" s="141" t="e">
        <f t="shared" si="17"/>
        <v>#REF!</v>
      </c>
      <c r="AR171" s="141" t="e">
        <f t="shared" si="17"/>
        <v>#REF!</v>
      </c>
      <c r="AS171" s="141" t="e">
        <f t="shared" si="17"/>
        <v>#REF!</v>
      </c>
      <c r="AT171" s="141" t="e">
        <f t="shared" si="17"/>
        <v>#REF!</v>
      </c>
      <c r="AU171" s="141" t="e">
        <f t="shared" si="17"/>
        <v>#REF!</v>
      </c>
      <c r="AV171" s="141" t="e">
        <f t="shared" si="17"/>
        <v>#REF!</v>
      </c>
      <c r="AW171" s="141" t="e">
        <f t="shared" si="17"/>
        <v>#REF!</v>
      </c>
      <c r="AX171" s="141" t="e">
        <f t="shared" si="17"/>
        <v>#REF!</v>
      </c>
      <c r="AY171" s="141" t="e">
        <f t="shared" si="17"/>
        <v>#REF!</v>
      </c>
      <c r="AZ171" s="141" t="e">
        <f t="shared" si="17"/>
        <v>#REF!</v>
      </c>
      <c r="BA171" s="141" t="e">
        <f t="shared" si="17"/>
        <v>#REF!</v>
      </c>
      <c r="BB171" s="141" t="e">
        <f t="shared" si="17"/>
        <v>#REF!</v>
      </c>
      <c r="BC171" s="106" t="e">
        <f ca="1">SUM(OFFSET($D$136,0,$B171-2000):OFFSET($D$186,0,$B171-2000))</f>
        <v>#REF!</v>
      </c>
      <c r="BD171" s="106" t="e">
        <f ca="1">SUM($C$136:C171)-SUM($BC$136:BC171)</f>
        <v>#REF!</v>
      </c>
      <c r="BE171" s="106" t="e">
        <f t="shared" ca="1" si="8"/>
        <v>#REF!</v>
      </c>
    </row>
    <row r="172" spans="2:57">
      <c r="B172" s="139">
        <v>2036</v>
      </c>
      <c r="C172" s="144" t="e">
        <f>#REF!</f>
        <v>#REF!</v>
      </c>
      <c r="D172" s="141">
        <f t="shared" si="17"/>
        <v>0</v>
      </c>
      <c r="E172" s="141">
        <f t="shared" si="17"/>
        <v>0</v>
      </c>
      <c r="F172" s="141">
        <f t="shared" si="17"/>
        <v>0</v>
      </c>
      <c r="G172" s="141">
        <f t="shared" si="17"/>
        <v>0</v>
      </c>
      <c r="H172" s="141">
        <f t="shared" si="17"/>
        <v>0</v>
      </c>
      <c r="I172" s="141">
        <f t="shared" si="17"/>
        <v>0</v>
      </c>
      <c r="J172" s="141">
        <f t="shared" si="17"/>
        <v>0</v>
      </c>
      <c r="K172" s="141">
        <f t="shared" si="17"/>
        <v>0</v>
      </c>
      <c r="L172" s="141">
        <f t="shared" si="17"/>
        <v>0</v>
      </c>
      <c r="M172" s="141">
        <f t="shared" si="17"/>
        <v>0</v>
      </c>
      <c r="N172" s="141">
        <f t="shared" si="17"/>
        <v>0</v>
      </c>
      <c r="O172" s="141">
        <f t="shared" si="17"/>
        <v>0</v>
      </c>
      <c r="P172" s="141">
        <f t="shared" si="17"/>
        <v>0</v>
      </c>
      <c r="Q172" s="141">
        <f t="shared" si="17"/>
        <v>0</v>
      </c>
      <c r="R172" s="141">
        <f t="shared" si="17"/>
        <v>0</v>
      </c>
      <c r="S172" s="141">
        <f t="shared" si="17"/>
        <v>0</v>
      </c>
      <c r="T172" s="141">
        <f t="shared" si="17"/>
        <v>0</v>
      </c>
      <c r="U172" s="141">
        <f t="shared" si="17"/>
        <v>0</v>
      </c>
      <c r="V172" s="141">
        <f t="shared" si="17"/>
        <v>0</v>
      </c>
      <c r="W172" s="141">
        <f t="shared" si="17"/>
        <v>0</v>
      </c>
      <c r="X172" s="141">
        <f t="shared" si="17"/>
        <v>0</v>
      </c>
      <c r="Y172" s="141">
        <f t="shared" si="17"/>
        <v>0</v>
      </c>
      <c r="Z172" s="141">
        <f t="shared" si="17"/>
        <v>0</v>
      </c>
      <c r="AA172" s="141">
        <f t="shared" si="17"/>
        <v>0</v>
      </c>
      <c r="AB172" s="141">
        <f t="shared" si="17"/>
        <v>0</v>
      </c>
      <c r="AC172" s="141">
        <f t="shared" si="17"/>
        <v>0</v>
      </c>
      <c r="AD172" s="141">
        <f t="shared" si="17"/>
        <v>0</v>
      </c>
      <c r="AE172" s="141">
        <f t="shared" si="17"/>
        <v>0</v>
      </c>
      <c r="AF172" s="141">
        <f t="shared" si="17"/>
        <v>0</v>
      </c>
      <c r="AG172" s="141">
        <f t="shared" si="17"/>
        <v>0</v>
      </c>
      <c r="AH172" s="141">
        <f t="shared" si="17"/>
        <v>0</v>
      </c>
      <c r="AI172" s="141">
        <f t="shared" si="17"/>
        <v>0</v>
      </c>
      <c r="AJ172" s="141">
        <f t="shared" si="17"/>
        <v>0</v>
      </c>
      <c r="AK172" s="141">
        <f t="shared" si="17"/>
        <v>0</v>
      </c>
      <c r="AL172" s="141">
        <f t="shared" si="17"/>
        <v>0</v>
      </c>
      <c r="AM172" s="141">
        <f t="shared" si="17"/>
        <v>0</v>
      </c>
      <c r="AN172" s="141" t="e">
        <f t="shared" si="17"/>
        <v>#REF!</v>
      </c>
      <c r="AO172" s="141" t="e">
        <f t="shared" si="17"/>
        <v>#REF!</v>
      </c>
      <c r="AP172" s="141" t="e">
        <f t="shared" si="17"/>
        <v>#REF!</v>
      </c>
      <c r="AQ172" s="141" t="e">
        <f t="shared" si="17"/>
        <v>#REF!</v>
      </c>
      <c r="AR172" s="141" t="e">
        <f t="shared" si="17"/>
        <v>#REF!</v>
      </c>
      <c r="AS172" s="141" t="e">
        <f t="shared" si="17"/>
        <v>#REF!</v>
      </c>
      <c r="AT172" s="141" t="e">
        <f t="shared" si="17"/>
        <v>#REF!</v>
      </c>
      <c r="AU172" s="141" t="e">
        <f t="shared" si="17"/>
        <v>#REF!</v>
      </c>
      <c r="AV172" s="141" t="e">
        <f t="shared" si="17"/>
        <v>#REF!</v>
      </c>
      <c r="AW172" s="141" t="e">
        <f t="shared" si="17"/>
        <v>#REF!</v>
      </c>
      <c r="AX172" s="141" t="e">
        <f t="shared" si="17"/>
        <v>#REF!</v>
      </c>
      <c r="AY172" s="141" t="e">
        <f t="shared" si="17"/>
        <v>#REF!</v>
      </c>
      <c r="AZ172" s="141" t="e">
        <f t="shared" si="17"/>
        <v>#REF!</v>
      </c>
      <c r="BA172" s="141" t="e">
        <f t="shared" si="17"/>
        <v>#REF!</v>
      </c>
      <c r="BB172" s="141" t="e">
        <f t="shared" si="17"/>
        <v>#REF!</v>
      </c>
      <c r="BC172" s="106" t="e">
        <f ca="1">SUM(OFFSET($D$136,0,$B172-2000):OFFSET($D$186,0,$B172-2000))</f>
        <v>#REF!</v>
      </c>
      <c r="BD172" s="106" t="e">
        <f ca="1">SUM($C$136:C172)-SUM($BC$136:BC172)</f>
        <v>#REF!</v>
      </c>
      <c r="BE172" s="106" t="e">
        <f t="shared" ca="1" si="8"/>
        <v>#REF!</v>
      </c>
    </row>
    <row r="173" spans="2:57">
      <c r="B173" s="139">
        <v>2037</v>
      </c>
      <c r="C173" s="144" t="e">
        <f>#REF!</f>
        <v>#REF!</v>
      </c>
      <c r="D173" s="141">
        <f t="shared" ref="D173:BB177" si="18">IF(AND(D$135&gt;=($B173),D$135&lt;($B173+1)+$E$65),PPMT($BC109,D$135-$B173+1,$E$65,-$C173),0)</f>
        <v>0</v>
      </c>
      <c r="E173" s="141">
        <f t="shared" si="18"/>
        <v>0</v>
      </c>
      <c r="F173" s="141">
        <f t="shared" si="18"/>
        <v>0</v>
      </c>
      <c r="G173" s="141">
        <f t="shared" si="18"/>
        <v>0</v>
      </c>
      <c r="H173" s="141">
        <f t="shared" si="18"/>
        <v>0</v>
      </c>
      <c r="I173" s="141">
        <f t="shared" si="18"/>
        <v>0</v>
      </c>
      <c r="J173" s="141">
        <f t="shared" si="18"/>
        <v>0</v>
      </c>
      <c r="K173" s="141">
        <f t="shared" si="18"/>
        <v>0</v>
      </c>
      <c r="L173" s="141">
        <f t="shared" si="18"/>
        <v>0</v>
      </c>
      <c r="M173" s="141">
        <f t="shared" si="18"/>
        <v>0</v>
      </c>
      <c r="N173" s="141">
        <f t="shared" si="18"/>
        <v>0</v>
      </c>
      <c r="O173" s="141">
        <f t="shared" si="18"/>
        <v>0</v>
      </c>
      <c r="P173" s="141">
        <f t="shared" si="18"/>
        <v>0</v>
      </c>
      <c r="Q173" s="141">
        <f t="shared" si="18"/>
        <v>0</v>
      </c>
      <c r="R173" s="141">
        <f t="shared" si="18"/>
        <v>0</v>
      </c>
      <c r="S173" s="141">
        <f t="shared" si="18"/>
        <v>0</v>
      </c>
      <c r="T173" s="141">
        <f t="shared" si="18"/>
        <v>0</v>
      </c>
      <c r="U173" s="141">
        <f t="shared" si="18"/>
        <v>0</v>
      </c>
      <c r="V173" s="141">
        <f t="shared" si="18"/>
        <v>0</v>
      </c>
      <c r="W173" s="141">
        <f t="shared" si="18"/>
        <v>0</v>
      </c>
      <c r="X173" s="141">
        <f t="shared" si="18"/>
        <v>0</v>
      </c>
      <c r="Y173" s="141">
        <f t="shared" si="18"/>
        <v>0</v>
      </c>
      <c r="Z173" s="141">
        <f t="shared" si="18"/>
        <v>0</v>
      </c>
      <c r="AA173" s="141">
        <f t="shared" si="18"/>
        <v>0</v>
      </c>
      <c r="AB173" s="141">
        <f t="shared" si="18"/>
        <v>0</v>
      </c>
      <c r="AC173" s="141">
        <f t="shared" si="18"/>
        <v>0</v>
      </c>
      <c r="AD173" s="141">
        <f t="shared" si="18"/>
        <v>0</v>
      </c>
      <c r="AE173" s="141">
        <f t="shared" si="18"/>
        <v>0</v>
      </c>
      <c r="AF173" s="141">
        <f t="shared" si="18"/>
        <v>0</v>
      </c>
      <c r="AG173" s="141">
        <f t="shared" si="18"/>
        <v>0</v>
      </c>
      <c r="AH173" s="141">
        <f t="shared" si="18"/>
        <v>0</v>
      </c>
      <c r="AI173" s="141">
        <f t="shared" si="18"/>
        <v>0</v>
      </c>
      <c r="AJ173" s="141">
        <f t="shared" si="18"/>
        <v>0</v>
      </c>
      <c r="AK173" s="141">
        <f t="shared" si="18"/>
        <v>0</v>
      </c>
      <c r="AL173" s="141">
        <f t="shared" si="18"/>
        <v>0</v>
      </c>
      <c r="AM173" s="141">
        <f t="shared" si="18"/>
        <v>0</v>
      </c>
      <c r="AN173" s="141">
        <f t="shared" si="18"/>
        <v>0</v>
      </c>
      <c r="AO173" s="141" t="e">
        <f t="shared" si="18"/>
        <v>#REF!</v>
      </c>
      <c r="AP173" s="141" t="e">
        <f t="shared" si="18"/>
        <v>#REF!</v>
      </c>
      <c r="AQ173" s="141" t="e">
        <f t="shared" si="18"/>
        <v>#REF!</v>
      </c>
      <c r="AR173" s="141" t="e">
        <f t="shared" si="18"/>
        <v>#REF!</v>
      </c>
      <c r="AS173" s="141" t="e">
        <f t="shared" si="18"/>
        <v>#REF!</v>
      </c>
      <c r="AT173" s="141" t="e">
        <f t="shared" si="18"/>
        <v>#REF!</v>
      </c>
      <c r="AU173" s="141" t="e">
        <f t="shared" si="18"/>
        <v>#REF!</v>
      </c>
      <c r="AV173" s="141" t="e">
        <f t="shared" si="18"/>
        <v>#REF!</v>
      </c>
      <c r="AW173" s="141" t="e">
        <f t="shared" si="18"/>
        <v>#REF!</v>
      </c>
      <c r="AX173" s="141" t="e">
        <f t="shared" si="18"/>
        <v>#REF!</v>
      </c>
      <c r="AY173" s="141" t="e">
        <f t="shared" si="18"/>
        <v>#REF!</v>
      </c>
      <c r="AZ173" s="141" t="e">
        <f t="shared" si="18"/>
        <v>#REF!</v>
      </c>
      <c r="BA173" s="141" t="e">
        <f t="shared" si="18"/>
        <v>#REF!</v>
      </c>
      <c r="BB173" s="141" t="e">
        <f t="shared" si="18"/>
        <v>#REF!</v>
      </c>
      <c r="BC173" s="106" t="e">
        <f ca="1">SUM(OFFSET($D$136,0,$B173-2000):OFFSET($D$186,0,$B173-2000))</f>
        <v>#REF!</v>
      </c>
      <c r="BD173" s="106" t="e">
        <f ca="1">SUM($C$136:C173)-SUM($BC$136:BC173)</f>
        <v>#REF!</v>
      </c>
      <c r="BE173" s="106" t="e">
        <f t="shared" ca="1" si="8"/>
        <v>#REF!</v>
      </c>
    </row>
    <row r="174" spans="2:57">
      <c r="B174" s="139">
        <v>2038</v>
      </c>
      <c r="C174" s="144" t="e">
        <f>#REF!</f>
        <v>#REF!</v>
      </c>
      <c r="D174" s="141">
        <f t="shared" si="18"/>
        <v>0</v>
      </c>
      <c r="E174" s="141">
        <f t="shared" si="18"/>
        <v>0</v>
      </c>
      <c r="F174" s="141">
        <f t="shared" si="18"/>
        <v>0</v>
      </c>
      <c r="G174" s="141">
        <f t="shared" si="18"/>
        <v>0</v>
      </c>
      <c r="H174" s="141">
        <f t="shared" si="18"/>
        <v>0</v>
      </c>
      <c r="I174" s="141">
        <f t="shared" si="18"/>
        <v>0</v>
      </c>
      <c r="J174" s="141">
        <f t="shared" si="18"/>
        <v>0</v>
      </c>
      <c r="K174" s="141">
        <f t="shared" si="18"/>
        <v>0</v>
      </c>
      <c r="L174" s="141">
        <f t="shared" si="18"/>
        <v>0</v>
      </c>
      <c r="M174" s="141">
        <f t="shared" si="18"/>
        <v>0</v>
      </c>
      <c r="N174" s="141">
        <f t="shared" si="18"/>
        <v>0</v>
      </c>
      <c r="O174" s="141">
        <f t="shared" si="18"/>
        <v>0</v>
      </c>
      <c r="P174" s="141">
        <f t="shared" si="18"/>
        <v>0</v>
      </c>
      <c r="Q174" s="141">
        <f t="shared" si="18"/>
        <v>0</v>
      </c>
      <c r="R174" s="141">
        <f t="shared" si="18"/>
        <v>0</v>
      </c>
      <c r="S174" s="141">
        <f t="shared" si="18"/>
        <v>0</v>
      </c>
      <c r="T174" s="141">
        <f t="shared" si="18"/>
        <v>0</v>
      </c>
      <c r="U174" s="141">
        <f t="shared" si="18"/>
        <v>0</v>
      </c>
      <c r="V174" s="141">
        <f t="shared" si="18"/>
        <v>0</v>
      </c>
      <c r="W174" s="141">
        <f t="shared" si="18"/>
        <v>0</v>
      </c>
      <c r="X174" s="141">
        <f t="shared" si="18"/>
        <v>0</v>
      </c>
      <c r="Y174" s="141">
        <f t="shared" si="18"/>
        <v>0</v>
      </c>
      <c r="Z174" s="141">
        <f t="shared" si="18"/>
        <v>0</v>
      </c>
      <c r="AA174" s="141">
        <f t="shared" si="18"/>
        <v>0</v>
      </c>
      <c r="AB174" s="141">
        <f t="shared" si="18"/>
        <v>0</v>
      </c>
      <c r="AC174" s="141">
        <f t="shared" si="18"/>
        <v>0</v>
      </c>
      <c r="AD174" s="141">
        <f t="shared" si="18"/>
        <v>0</v>
      </c>
      <c r="AE174" s="141">
        <f t="shared" si="18"/>
        <v>0</v>
      </c>
      <c r="AF174" s="141">
        <f t="shared" si="18"/>
        <v>0</v>
      </c>
      <c r="AG174" s="141">
        <f t="shared" si="18"/>
        <v>0</v>
      </c>
      <c r="AH174" s="141">
        <f t="shared" si="18"/>
        <v>0</v>
      </c>
      <c r="AI174" s="141">
        <f t="shared" si="18"/>
        <v>0</v>
      </c>
      <c r="AJ174" s="141">
        <f t="shared" si="18"/>
        <v>0</v>
      </c>
      <c r="AK174" s="141">
        <f t="shared" si="18"/>
        <v>0</v>
      </c>
      <c r="AL174" s="141">
        <f t="shared" si="18"/>
        <v>0</v>
      </c>
      <c r="AM174" s="141">
        <f t="shared" si="18"/>
        <v>0</v>
      </c>
      <c r="AN174" s="141">
        <f t="shared" si="18"/>
        <v>0</v>
      </c>
      <c r="AO174" s="141">
        <f t="shared" si="18"/>
        <v>0</v>
      </c>
      <c r="AP174" s="141" t="e">
        <f t="shared" si="18"/>
        <v>#REF!</v>
      </c>
      <c r="AQ174" s="141" t="e">
        <f t="shared" si="18"/>
        <v>#REF!</v>
      </c>
      <c r="AR174" s="141" t="e">
        <f t="shared" si="18"/>
        <v>#REF!</v>
      </c>
      <c r="AS174" s="141" t="e">
        <f t="shared" si="18"/>
        <v>#REF!</v>
      </c>
      <c r="AT174" s="141" t="e">
        <f t="shared" si="18"/>
        <v>#REF!</v>
      </c>
      <c r="AU174" s="141" t="e">
        <f t="shared" si="18"/>
        <v>#REF!</v>
      </c>
      <c r="AV174" s="141" t="e">
        <f t="shared" si="18"/>
        <v>#REF!</v>
      </c>
      <c r="AW174" s="141" t="e">
        <f t="shared" si="18"/>
        <v>#REF!</v>
      </c>
      <c r="AX174" s="141" t="e">
        <f t="shared" si="18"/>
        <v>#REF!</v>
      </c>
      <c r="AY174" s="141" t="e">
        <f t="shared" si="18"/>
        <v>#REF!</v>
      </c>
      <c r="AZ174" s="141" t="e">
        <f t="shared" si="18"/>
        <v>#REF!</v>
      </c>
      <c r="BA174" s="141" t="e">
        <f t="shared" si="18"/>
        <v>#REF!</v>
      </c>
      <c r="BB174" s="141" t="e">
        <f t="shared" si="18"/>
        <v>#REF!</v>
      </c>
      <c r="BC174" s="106" t="e">
        <f ca="1">SUM(OFFSET($D$136,0,$B174-2000):OFFSET($D$186,0,$B174-2000))</f>
        <v>#REF!</v>
      </c>
      <c r="BD174" s="106" t="e">
        <f ca="1">SUM($C$136:C174)-SUM($BC$136:BC174)</f>
        <v>#REF!</v>
      </c>
      <c r="BE174" s="106" t="e">
        <f t="shared" ca="1" si="8"/>
        <v>#REF!</v>
      </c>
    </row>
    <row r="175" spans="2:57">
      <c r="B175" s="139">
        <v>2039</v>
      </c>
      <c r="C175" s="144" t="e">
        <f>#REF!</f>
        <v>#REF!</v>
      </c>
      <c r="D175" s="141">
        <f t="shared" si="18"/>
        <v>0</v>
      </c>
      <c r="E175" s="141">
        <f t="shared" si="18"/>
        <v>0</v>
      </c>
      <c r="F175" s="141">
        <f t="shared" si="18"/>
        <v>0</v>
      </c>
      <c r="G175" s="141">
        <f t="shared" si="18"/>
        <v>0</v>
      </c>
      <c r="H175" s="141">
        <f t="shared" si="18"/>
        <v>0</v>
      </c>
      <c r="I175" s="141">
        <f t="shared" si="18"/>
        <v>0</v>
      </c>
      <c r="J175" s="141">
        <f t="shared" si="18"/>
        <v>0</v>
      </c>
      <c r="K175" s="141">
        <f t="shared" si="18"/>
        <v>0</v>
      </c>
      <c r="L175" s="141">
        <f t="shared" si="18"/>
        <v>0</v>
      </c>
      <c r="M175" s="141">
        <f t="shared" si="18"/>
        <v>0</v>
      </c>
      <c r="N175" s="141">
        <f t="shared" si="18"/>
        <v>0</v>
      </c>
      <c r="O175" s="141">
        <f t="shared" si="18"/>
        <v>0</v>
      </c>
      <c r="P175" s="141">
        <f t="shared" si="18"/>
        <v>0</v>
      </c>
      <c r="Q175" s="141">
        <f t="shared" si="18"/>
        <v>0</v>
      </c>
      <c r="R175" s="141">
        <f t="shared" si="18"/>
        <v>0</v>
      </c>
      <c r="S175" s="141">
        <f t="shared" si="18"/>
        <v>0</v>
      </c>
      <c r="T175" s="141">
        <f t="shared" si="18"/>
        <v>0</v>
      </c>
      <c r="U175" s="141">
        <f t="shared" si="18"/>
        <v>0</v>
      </c>
      <c r="V175" s="141">
        <f t="shared" si="18"/>
        <v>0</v>
      </c>
      <c r="W175" s="141">
        <f t="shared" si="18"/>
        <v>0</v>
      </c>
      <c r="X175" s="141">
        <f t="shared" si="18"/>
        <v>0</v>
      </c>
      <c r="Y175" s="141">
        <f t="shared" si="18"/>
        <v>0</v>
      </c>
      <c r="Z175" s="141">
        <f t="shared" si="18"/>
        <v>0</v>
      </c>
      <c r="AA175" s="141">
        <f t="shared" si="18"/>
        <v>0</v>
      </c>
      <c r="AB175" s="141">
        <f t="shared" si="18"/>
        <v>0</v>
      </c>
      <c r="AC175" s="141">
        <f t="shared" si="18"/>
        <v>0</v>
      </c>
      <c r="AD175" s="141">
        <f t="shared" si="18"/>
        <v>0</v>
      </c>
      <c r="AE175" s="141">
        <f t="shared" si="18"/>
        <v>0</v>
      </c>
      <c r="AF175" s="141">
        <f t="shared" si="18"/>
        <v>0</v>
      </c>
      <c r="AG175" s="141">
        <f t="shared" si="18"/>
        <v>0</v>
      </c>
      <c r="AH175" s="141">
        <f t="shared" si="18"/>
        <v>0</v>
      </c>
      <c r="AI175" s="141">
        <f t="shared" si="18"/>
        <v>0</v>
      </c>
      <c r="AJ175" s="141">
        <f t="shared" si="18"/>
        <v>0</v>
      </c>
      <c r="AK175" s="141">
        <f t="shared" si="18"/>
        <v>0</v>
      </c>
      <c r="AL175" s="141">
        <f t="shared" si="18"/>
        <v>0</v>
      </c>
      <c r="AM175" s="141">
        <f t="shared" si="18"/>
        <v>0</v>
      </c>
      <c r="AN175" s="141">
        <f t="shared" si="18"/>
        <v>0</v>
      </c>
      <c r="AO175" s="141">
        <f t="shared" si="18"/>
        <v>0</v>
      </c>
      <c r="AP175" s="141">
        <f t="shared" si="18"/>
        <v>0</v>
      </c>
      <c r="AQ175" s="141" t="e">
        <f t="shared" si="18"/>
        <v>#REF!</v>
      </c>
      <c r="AR175" s="141" t="e">
        <f t="shared" si="18"/>
        <v>#REF!</v>
      </c>
      <c r="AS175" s="141" t="e">
        <f t="shared" si="18"/>
        <v>#REF!</v>
      </c>
      <c r="AT175" s="141" t="e">
        <f t="shared" si="18"/>
        <v>#REF!</v>
      </c>
      <c r="AU175" s="141" t="e">
        <f t="shared" si="18"/>
        <v>#REF!</v>
      </c>
      <c r="AV175" s="141" t="e">
        <f t="shared" si="18"/>
        <v>#REF!</v>
      </c>
      <c r="AW175" s="141" t="e">
        <f t="shared" si="18"/>
        <v>#REF!</v>
      </c>
      <c r="AX175" s="141" t="e">
        <f t="shared" si="18"/>
        <v>#REF!</v>
      </c>
      <c r="AY175" s="141" t="e">
        <f t="shared" si="18"/>
        <v>#REF!</v>
      </c>
      <c r="AZ175" s="141" t="e">
        <f t="shared" si="18"/>
        <v>#REF!</v>
      </c>
      <c r="BA175" s="141" t="e">
        <f t="shared" si="18"/>
        <v>#REF!</v>
      </c>
      <c r="BB175" s="141" t="e">
        <f t="shared" si="18"/>
        <v>#REF!</v>
      </c>
      <c r="BC175" s="106" t="e">
        <f ca="1">SUM(OFFSET($D$136,0,$B175-2000):OFFSET($D$186,0,$B175-2000))</f>
        <v>#REF!</v>
      </c>
      <c r="BD175" s="106" t="e">
        <f ca="1">SUM($C$136:C175)-SUM($BC$136:BC175)</f>
        <v>#REF!</v>
      </c>
      <c r="BE175" s="106" t="e">
        <f t="shared" ca="1" si="8"/>
        <v>#REF!</v>
      </c>
    </row>
    <row r="176" spans="2:57">
      <c r="B176" s="139">
        <v>2040</v>
      </c>
      <c r="C176" s="144" t="e">
        <f>#REF!</f>
        <v>#REF!</v>
      </c>
      <c r="D176" s="141">
        <f t="shared" si="18"/>
        <v>0</v>
      </c>
      <c r="E176" s="141">
        <f t="shared" si="18"/>
        <v>0</v>
      </c>
      <c r="F176" s="141">
        <f t="shared" si="18"/>
        <v>0</v>
      </c>
      <c r="G176" s="141">
        <f t="shared" si="18"/>
        <v>0</v>
      </c>
      <c r="H176" s="141">
        <f t="shared" si="18"/>
        <v>0</v>
      </c>
      <c r="I176" s="141">
        <f t="shared" si="18"/>
        <v>0</v>
      </c>
      <c r="J176" s="141">
        <f t="shared" si="18"/>
        <v>0</v>
      </c>
      <c r="K176" s="141">
        <f t="shared" si="18"/>
        <v>0</v>
      </c>
      <c r="L176" s="141">
        <f t="shared" si="18"/>
        <v>0</v>
      </c>
      <c r="M176" s="141">
        <f t="shared" si="18"/>
        <v>0</v>
      </c>
      <c r="N176" s="141">
        <f t="shared" si="18"/>
        <v>0</v>
      </c>
      <c r="O176" s="141">
        <f t="shared" si="18"/>
        <v>0</v>
      </c>
      <c r="P176" s="141">
        <f t="shared" si="18"/>
        <v>0</v>
      </c>
      <c r="Q176" s="141">
        <f t="shared" si="18"/>
        <v>0</v>
      </c>
      <c r="R176" s="141">
        <f t="shared" si="18"/>
        <v>0</v>
      </c>
      <c r="S176" s="141">
        <f t="shared" si="18"/>
        <v>0</v>
      </c>
      <c r="T176" s="141">
        <f t="shared" si="18"/>
        <v>0</v>
      </c>
      <c r="U176" s="141">
        <f t="shared" si="18"/>
        <v>0</v>
      </c>
      <c r="V176" s="141">
        <f t="shared" si="18"/>
        <v>0</v>
      </c>
      <c r="W176" s="141">
        <f t="shared" si="18"/>
        <v>0</v>
      </c>
      <c r="X176" s="141">
        <f t="shared" si="18"/>
        <v>0</v>
      </c>
      <c r="Y176" s="141">
        <f t="shared" si="18"/>
        <v>0</v>
      </c>
      <c r="Z176" s="141">
        <f t="shared" si="18"/>
        <v>0</v>
      </c>
      <c r="AA176" s="141">
        <f t="shared" si="18"/>
        <v>0</v>
      </c>
      <c r="AB176" s="141">
        <f t="shared" si="18"/>
        <v>0</v>
      </c>
      <c r="AC176" s="141">
        <f t="shared" si="18"/>
        <v>0</v>
      </c>
      <c r="AD176" s="141">
        <f t="shared" si="18"/>
        <v>0</v>
      </c>
      <c r="AE176" s="141">
        <f t="shared" si="18"/>
        <v>0</v>
      </c>
      <c r="AF176" s="141">
        <f t="shared" si="18"/>
        <v>0</v>
      </c>
      <c r="AG176" s="141">
        <f t="shared" si="18"/>
        <v>0</v>
      </c>
      <c r="AH176" s="141">
        <f t="shared" si="18"/>
        <v>0</v>
      </c>
      <c r="AI176" s="141">
        <f t="shared" si="18"/>
        <v>0</v>
      </c>
      <c r="AJ176" s="141">
        <f t="shared" si="18"/>
        <v>0</v>
      </c>
      <c r="AK176" s="141">
        <f t="shared" si="18"/>
        <v>0</v>
      </c>
      <c r="AL176" s="141">
        <f t="shared" si="18"/>
        <v>0</v>
      </c>
      <c r="AM176" s="141">
        <f t="shared" si="18"/>
        <v>0</v>
      </c>
      <c r="AN176" s="141">
        <f t="shared" si="18"/>
        <v>0</v>
      </c>
      <c r="AO176" s="141">
        <f t="shared" si="18"/>
        <v>0</v>
      </c>
      <c r="AP176" s="141">
        <f t="shared" si="18"/>
        <v>0</v>
      </c>
      <c r="AQ176" s="141">
        <f t="shared" si="18"/>
        <v>0</v>
      </c>
      <c r="AR176" s="141" t="e">
        <f t="shared" si="18"/>
        <v>#REF!</v>
      </c>
      <c r="AS176" s="141" t="e">
        <f t="shared" si="18"/>
        <v>#REF!</v>
      </c>
      <c r="AT176" s="141" t="e">
        <f t="shared" si="18"/>
        <v>#REF!</v>
      </c>
      <c r="AU176" s="141" t="e">
        <f t="shared" si="18"/>
        <v>#REF!</v>
      </c>
      <c r="AV176" s="141" t="e">
        <f t="shared" si="18"/>
        <v>#REF!</v>
      </c>
      <c r="AW176" s="141" t="e">
        <f t="shared" si="18"/>
        <v>#REF!</v>
      </c>
      <c r="AX176" s="141" t="e">
        <f t="shared" si="18"/>
        <v>#REF!</v>
      </c>
      <c r="AY176" s="141" t="e">
        <f t="shared" si="18"/>
        <v>#REF!</v>
      </c>
      <c r="AZ176" s="141" t="e">
        <f t="shared" si="18"/>
        <v>#REF!</v>
      </c>
      <c r="BA176" s="141" t="e">
        <f t="shared" si="18"/>
        <v>#REF!</v>
      </c>
      <c r="BB176" s="141" t="e">
        <f t="shared" si="18"/>
        <v>#REF!</v>
      </c>
      <c r="BC176" s="106" t="e">
        <f ca="1">SUM(OFFSET($D$136,0,$B176-2000):OFFSET($D$186,0,$B176-2000))</f>
        <v>#REF!</v>
      </c>
      <c r="BD176" s="106" t="e">
        <f ca="1">SUM($C$136:C176)-SUM($BC$136:BC176)</f>
        <v>#REF!</v>
      </c>
      <c r="BE176" s="106" t="e">
        <f t="shared" ca="1" si="8"/>
        <v>#REF!</v>
      </c>
    </row>
    <row r="177" spans="2:57">
      <c r="B177" s="139">
        <v>2041</v>
      </c>
      <c r="C177" s="144" t="e">
        <f>#REF!</f>
        <v>#REF!</v>
      </c>
      <c r="D177" s="141">
        <f t="shared" si="18"/>
        <v>0</v>
      </c>
      <c r="E177" s="141">
        <f t="shared" si="18"/>
        <v>0</v>
      </c>
      <c r="F177" s="141">
        <f t="shared" si="18"/>
        <v>0</v>
      </c>
      <c r="G177" s="141">
        <f t="shared" si="18"/>
        <v>0</v>
      </c>
      <c r="H177" s="141">
        <f t="shared" si="18"/>
        <v>0</v>
      </c>
      <c r="I177" s="141">
        <f t="shared" si="18"/>
        <v>0</v>
      </c>
      <c r="J177" s="141">
        <f t="shared" si="18"/>
        <v>0</v>
      </c>
      <c r="K177" s="141">
        <f t="shared" si="18"/>
        <v>0</v>
      </c>
      <c r="L177" s="141">
        <f t="shared" si="18"/>
        <v>0</v>
      </c>
      <c r="M177" s="141">
        <f t="shared" si="18"/>
        <v>0</v>
      </c>
      <c r="N177" s="141">
        <f t="shared" si="18"/>
        <v>0</v>
      </c>
      <c r="O177" s="141">
        <f t="shared" si="18"/>
        <v>0</v>
      </c>
      <c r="P177" s="141">
        <f t="shared" si="18"/>
        <v>0</v>
      </c>
      <c r="Q177" s="141">
        <f t="shared" si="18"/>
        <v>0</v>
      </c>
      <c r="R177" s="141">
        <f t="shared" si="18"/>
        <v>0</v>
      </c>
      <c r="S177" s="141">
        <f t="shared" si="18"/>
        <v>0</v>
      </c>
      <c r="T177" s="141">
        <f t="shared" si="18"/>
        <v>0</v>
      </c>
      <c r="U177" s="141">
        <f t="shared" si="18"/>
        <v>0</v>
      </c>
      <c r="V177" s="141">
        <f t="shared" si="18"/>
        <v>0</v>
      </c>
      <c r="W177" s="141">
        <f t="shared" si="18"/>
        <v>0</v>
      </c>
      <c r="X177" s="141">
        <f t="shared" si="18"/>
        <v>0</v>
      </c>
      <c r="Y177" s="141">
        <f t="shared" si="18"/>
        <v>0</v>
      </c>
      <c r="Z177" s="141">
        <f t="shared" si="18"/>
        <v>0</v>
      </c>
      <c r="AA177" s="141">
        <f t="shared" si="18"/>
        <v>0</v>
      </c>
      <c r="AB177" s="141">
        <f t="shared" si="18"/>
        <v>0</v>
      </c>
      <c r="AC177" s="141">
        <f t="shared" si="18"/>
        <v>0</v>
      </c>
      <c r="AD177" s="141">
        <f t="shared" si="18"/>
        <v>0</v>
      </c>
      <c r="AE177" s="141">
        <f t="shared" si="18"/>
        <v>0</v>
      </c>
      <c r="AF177" s="141">
        <f t="shared" si="18"/>
        <v>0</v>
      </c>
      <c r="AG177" s="141">
        <f t="shared" si="18"/>
        <v>0</v>
      </c>
      <c r="AH177" s="141">
        <f t="shared" si="18"/>
        <v>0</v>
      </c>
      <c r="AI177" s="141">
        <f t="shared" si="18"/>
        <v>0</v>
      </c>
      <c r="AJ177" s="141">
        <f t="shared" si="18"/>
        <v>0</v>
      </c>
      <c r="AK177" s="141">
        <f t="shared" si="18"/>
        <v>0</v>
      </c>
      <c r="AL177" s="141">
        <f t="shared" si="18"/>
        <v>0</v>
      </c>
      <c r="AM177" s="141">
        <f t="shared" si="18"/>
        <v>0</v>
      </c>
      <c r="AN177" s="141">
        <f t="shared" si="18"/>
        <v>0</v>
      </c>
      <c r="AO177" s="141">
        <f t="shared" si="18"/>
        <v>0</v>
      </c>
      <c r="AP177" s="141">
        <f t="shared" si="18"/>
        <v>0</v>
      </c>
      <c r="AQ177" s="141">
        <f t="shared" si="18"/>
        <v>0</v>
      </c>
      <c r="AR177" s="141">
        <f t="shared" si="18"/>
        <v>0</v>
      </c>
      <c r="AS177" s="141" t="e">
        <f t="shared" si="18"/>
        <v>#REF!</v>
      </c>
      <c r="AT177" s="141" t="e">
        <f t="shared" si="18"/>
        <v>#REF!</v>
      </c>
      <c r="AU177" s="141" t="e">
        <f t="shared" si="18"/>
        <v>#REF!</v>
      </c>
      <c r="AV177" s="141" t="e">
        <f t="shared" si="18"/>
        <v>#REF!</v>
      </c>
      <c r="AW177" s="141" t="e">
        <f t="shared" si="18"/>
        <v>#REF!</v>
      </c>
      <c r="AX177" s="141" t="e">
        <f t="shared" si="18"/>
        <v>#REF!</v>
      </c>
      <c r="AY177" s="141" t="e">
        <f t="shared" si="18"/>
        <v>#REF!</v>
      </c>
      <c r="AZ177" s="141" t="e">
        <f t="shared" si="18"/>
        <v>#REF!</v>
      </c>
      <c r="BA177" s="141" t="e">
        <f t="shared" si="18"/>
        <v>#REF!</v>
      </c>
      <c r="BB177" s="141" t="e">
        <f t="shared" si="18"/>
        <v>#REF!</v>
      </c>
      <c r="BC177" s="106" t="e">
        <f ca="1">SUM(OFFSET($D$136,0,$B177-2000):OFFSET($D$186,0,$B177-2000))</f>
        <v>#REF!</v>
      </c>
      <c r="BD177" s="106" t="e">
        <f ca="1">SUM($C$136:C177)-SUM($BC$136:BC177)</f>
        <v>#REF!</v>
      </c>
      <c r="BE177" s="106" t="e">
        <f t="shared" ca="1" si="8"/>
        <v>#REF!</v>
      </c>
    </row>
    <row r="178" spans="2:57">
      <c r="B178" s="139">
        <v>2042</v>
      </c>
      <c r="C178" s="144" t="e">
        <f>#REF!</f>
        <v>#REF!</v>
      </c>
      <c r="D178" s="141">
        <f t="shared" ref="D178:BB182" si="19">IF(AND(D$135&gt;=($B178),D$135&lt;($B178+1)+$E$65),PPMT($BC114,D$135-$B178+1,$E$65,-$C178),0)</f>
        <v>0</v>
      </c>
      <c r="E178" s="141">
        <f t="shared" si="19"/>
        <v>0</v>
      </c>
      <c r="F178" s="141">
        <f t="shared" si="19"/>
        <v>0</v>
      </c>
      <c r="G178" s="141">
        <f t="shared" si="19"/>
        <v>0</v>
      </c>
      <c r="H178" s="141">
        <f t="shared" si="19"/>
        <v>0</v>
      </c>
      <c r="I178" s="141">
        <f t="shared" si="19"/>
        <v>0</v>
      </c>
      <c r="J178" s="141">
        <f t="shared" si="19"/>
        <v>0</v>
      </c>
      <c r="K178" s="141">
        <f t="shared" si="19"/>
        <v>0</v>
      </c>
      <c r="L178" s="141">
        <f t="shared" si="19"/>
        <v>0</v>
      </c>
      <c r="M178" s="141">
        <f t="shared" si="19"/>
        <v>0</v>
      </c>
      <c r="N178" s="141">
        <f t="shared" si="19"/>
        <v>0</v>
      </c>
      <c r="O178" s="141">
        <f t="shared" si="19"/>
        <v>0</v>
      </c>
      <c r="P178" s="141">
        <f t="shared" si="19"/>
        <v>0</v>
      </c>
      <c r="Q178" s="141">
        <f t="shared" si="19"/>
        <v>0</v>
      </c>
      <c r="R178" s="141">
        <f t="shared" si="19"/>
        <v>0</v>
      </c>
      <c r="S178" s="141">
        <f t="shared" si="19"/>
        <v>0</v>
      </c>
      <c r="T178" s="141">
        <f t="shared" si="19"/>
        <v>0</v>
      </c>
      <c r="U178" s="141">
        <f t="shared" si="19"/>
        <v>0</v>
      </c>
      <c r="V178" s="141">
        <f t="shared" si="19"/>
        <v>0</v>
      </c>
      <c r="W178" s="141">
        <f t="shared" si="19"/>
        <v>0</v>
      </c>
      <c r="X178" s="141">
        <f t="shared" si="19"/>
        <v>0</v>
      </c>
      <c r="Y178" s="141">
        <f t="shared" si="19"/>
        <v>0</v>
      </c>
      <c r="Z178" s="141">
        <f t="shared" si="19"/>
        <v>0</v>
      </c>
      <c r="AA178" s="141">
        <f t="shared" si="19"/>
        <v>0</v>
      </c>
      <c r="AB178" s="141">
        <f t="shared" si="19"/>
        <v>0</v>
      </c>
      <c r="AC178" s="141">
        <f t="shared" si="19"/>
        <v>0</v>
      </c>
      <c r="AD178" s="141">
        <f t="shared" si="19"/>
        <v>0</v>
      </c>
      <c r="AE178" s="141">
        <f t="shared" si="19"/>
        <v>0</v>
      </c>
      <c r="AF178" s="141">
        <f t="shared" si="19"/>
        <v>0</v>
      </c>
      <c r="AG178" s="141">
        <f t="shared" si="19"/>
        <v>0</v>
      </c>
      <c r="AH178" s="141">
        <f t="shared" si="19"/>
        <v>0</v>
      </c>
      <c r="AI178" s="141">
        <f t="shared" si="19"/>
        <v>0</v>
      </c>
      <c r="AJ178" s="141">
        <f t="shared" si="19"/>
        <v>0</v>
      </c>
      <c r="AK178" s="141">
        <f t="shared" si="19"/>
        <v>0</v>
      </c>
      <c r="AL178" s="141">
        <f t="shared" si="19"/>
        <v>0</v>
      </c>
      <c r="AM178" s="141">
        <f t="shared" si="19"/>
        <v>0</v>
      </c>
      <c r="AN178" s="141">
        <f t="shared" si="19"/>
        <v>0</v>
      </c>
      <c r="AO178" s="141">
        <f t="shared" si="19"/>
        <v>0</v>
      </c>
      <c r="AP178" s="141">
        <f t="shared" si="19"/>
        <v>0</v>
      </c>
      <c r="AQ178" s="141">
        <f t="shared" si="19"/>
        <v>0</v>
      </c>
      <c r="AR178" s="141">
        <f t="shared" si="19"/>
        <v>0</v>
      </c>
      <c r="AS178" s="141">
        <f t="shared" si="19"/>
        <v>0</v>
      </c>
      <c r="AT178" s="141" t="e">
        <f t="shared" si="19"/>
        <v>#REF!</v>
      </c>
      <c r="AU178" s="141" t="e">
        <f t="shared" si="19"/>
        <v>#REF!</v>
      </c>
      <c r="AV178" s="141" t="e">
        <f t="shared" si="19"/>
        <v>#REF!</v>
      </c>
      <c r="AW178" s="141" t="e">
        <f t="shared" si="19"/>
        <v>#REF!</v>
      </c>
      <c r="AX178" s="141" t="e">
        <f t="shared" si="19"/>
        <v>#REF!</v>
      </c>
      <c r="AY178" s="141" t="e">
        <f t="shared" si="19"/>
        <v>#REF!</v>
      </c>
      <c r="AZ178" s="141" t="e">
        <f t="shared" si="19"/>
        <v>#REF!</v>
      </c>
      <c r="BA178" s="141" t="e">
        <f t="shared" si="19"/>
        <v>#REF!</v>
      </c>
      <c r="BB178" s="141" t="e">
        <f t="shared" si="19"/>
        <v>#REF!</v>
      </c>
      <c r="BC178" s="106" t="e">
        <f ca="1">SUM(OFFSET($D$136,0,$B178-2000):OFFSET($D$186,0,$B178-2000))</f>
        <v>#REF!</v>
      </c>
      <c r="BD178" s="106" t="e">
        <f ca="1">SUM($C$136:C178)-SUM($BC$136:BC178)</f>
        <v>#REF!</v>
      </c>
      <c r="BE178" s="106" t="e">
        <f t="shared" ca="1" si="8"/>
        <v>#REF!</v>
      </c>
    </row>
    <row r="179" spans="2:57">
      <c r="B179" s="139">
        <v>2043</v>
      </c>
      <c r="C179" s="144" t="e">
        <f>#REF!</f>
        <v>#REF!</v>
      </c>
      <c r="D179" s="141">
        <f t="shared" si="19"/>
        <v>0</v>
      </c>
      <c r="E179" s="141">
        <f t="shared" si="19"/>
        <v>0</v>
      </c>
      <c r="F179" s="141">
        <f t="shared" si="19"/>
        <v>0</v>
      </c>
      <c r="G179" s="141">
        <f t="shared" si="19"/>
        <v>0</v>
      </c>
      <c r="H179" s="141">
        <f t="shared" si="19"/>
        <v>0</v>
      </c>
      <c r="I179" s="141">
        <f t="shared" si="19"/>
        <v>0</v>
      </c>
      <c r="J179" s="141">
        <f t="shared" si="19"/>
        <v>0</v>
      </c>
      <c r="K179" s="141">
        <f t="shared" si="19"/>
        <v>0</v>
      </c>
      <c r="L179" s="141">
        <f t="shared" si="19"/>
        <v>0</v>
      </c>
      <c r="M179" s="141">
        <f t="shared" si="19"/>
        <v>0</v>
      </c>
      <c r="N179" s="141">
        <f t="shared" si="19"/>
        <v>0</v>
      </c>
      <c r="O179" s="141">
        <f t="shared" si="19"/>
        <v>0</v>
      </c>
      <c r="P179" s="141">
        <f t="shared" si="19"/>
        <v>0</v>
      </c>
      <c r="Q179" s="141">
        <f t="shared" si="19"/>
        <v>0</v>
      </c>
      <c r="R179" s="141">
        <f t="shared" si="19"/>
        <v>0</v>
      </c>
      <c r="S179" s="141">
        <f t="shared" si="19"/>
        <v>0</v>
      </c>
      <c r="T179" s="141">
        <f t="shared" si="19"/>
        <v>0</v>
      </c>
      <c r="U179" s="141">
        <f t="shared" si="19"/>
        <v>0</v>
      </c>
      <c r="V179" s="141">
        <f t="shared" si="19"/>
        <v>0</v>
      </c>
      <c r="W179" s="141">
        <f t="shared" si="19"/>
        <v>0</v>
      </c>
      <c r="X179" s="141">
        <f t="shared" si="19"/>
        <v>0</v>
      </c>
      <c r="Y179" s="141">
        <f t="shared" si="19"/>
        <v>0</v>
      </c>
      <c r="Z179" s="141">
        <f t="shared" si="19"/>
        <v>0</v>
      </c>
      <c r="AA179" s="141">
        <f t="shared" si="19"/>
        <v>0</v>
      </c>
      <c r="AB179" s="141">
        <f t="shared" si="19"/>
        <v>0</v>
      </c>
      <c r="AC179" s="141">
        <f t="shared" si="19"/>
        <v>0</v>
      </c>
      <c r="AD179" s="141">
        <f t="shared" si="19"/>
        <v>0</v>
      </c>
      <c r="AE179" s="141">
        <f t="shared" si="19"/>
        <v>0</v>
      </c>
      <c r="AF179" s="141">
        <f t="shared" si="19"/>
        <v>0</v>
      </c>
      <c r="AG179" s="141">
        <f t="shared" si="19"/>
        <v>0</v>
      </c>
      <c r="AH179" s="141">
        <f t="shared" si="19"/>
        <v>0</v>
      </c>
      <c r="AI179" s="141">
        <f t="shared" si="19"/>
        <v>0</v>
      </c>
      <c r="AJ179" s="141">
        <f t="shared" si="19"/>
        <v>0</v>
      </c>
      <c r="AK179" s="141">
        <f t="shared" si="19"/>
        <v>0</v>
      </c>
      <c r="AL179" s="141">
        <f t="shared" si="19"/>
        <v>0</v>
      </c>
      <c r="AM179" s="141">
        <f t="shared" si="19"/>
        <v>0</v>
      </c>
      <c r="AN179" s="141">
        <f t="shared" si="19"/>
        <v>0</v>
      </c>
      <c r="AO179" s="141">
        <f t="shared" si="19"/>
        <v>0</v>
      </c>
      <c r="AP179" s="141">
        <f t="shared" si="19"/>
        <v>0</v>
      </c>
      <c r="AQ179" s="141">
        <f t="shared" si="19"/>
        <v>0</v>
      </c>
      <c r="AR179" s="141">
        <f t="shared" si="19"/>
        <v>0</v>
      </c>
      <c r="AS179" s="141">
        <f t="shared" si="19"/>
        <v>0</v>
      </c>
      <c r="AT179" s="141">
        <f t="shared" si="19"/>
        <v>0</v>
      </c>
      <c r="AU179" s="141" t="e">
        <f t="shared" si="19"/>
        <v>#REF!</v>
      </c>
      <c r="AV179" s="141" t="e">
        <f t="shared" si="19"/>
        <v>#REF!</v>
      </c>
      <c r="AW179" s="141" t="e">
        <f t="shared" si="19"/>
        <v>#REF!</v>
      </c>
      <c r="AX179" s="141" t="e">
        <f t="shared" si="19"/>
        <v>#REF!</v>
      </c>
      <c r="AY179" s="141" t="e">
        <f t="shared" si="19"/>
        <v>#REF!</v>
      </c>
      <c r="AZ179" s="141" t="e">
        <f t="shared" si="19"/>
        <v>#REF!</v>
      </c>
      <c r="BA179" s="141" t="e">
        <f t="shared" si="19"/>
        <v>#REF!</v>
      </c>
      <c r="BB179" s="141" t="e">
        <f t="shared" si="19"/>
        <v>#REF!</v>
      </c>
      <c r="BC179" s="106" t="e">
        <f ca="1">SUM(OFFSET($D$136,0,$B179-2000):OFFSET($D$186,0,$B179-2000))</f>
        <v>#REF!</v>
      </c>
      <c r="BD179" s="106" t="e">
        <f ca="1">SUM($C$136:C179)-SUM($BC$136:BC179)</f>
        <v>#REF!</v>
      </c>
      <c r="BE179" s="106" t="e">
        <f t="shared" ca="1" si="8"/>
        <v>#REF!</v>
      </c>
    </row>
    <row r="180" spans="2:57">
      <c r="B180" s="139">
        <v>2044</v>
      </c>
      <c r="C180" s="144" t="e">
        <f>#REF!</f>
        <v>#REF!</v>
      </c>
      <c r="D180" s="141">
        <f t="shared" si="19"/>
        <v>0</v>
      </c>
      <c r="E180" s="141">
        <f t="shared" si="19"/>
        <v>0</v>
      </c>
      <c r="F180" s="141">
        <f t="shared" si="19"/>
        <v>0</v>
      </c>
      <c r="G180" s="141">
        <f t="shared" si="19"/>
        <v>0</v>
      </c>
      <c r="H180" s="141">
        <f t="shared" si="19"/>
        <v>0</v>
      </c>
      <c r="I180" s="141">
        <f t="shared" si="19"/>
        <v>0</v>
      </c>
      <c r="J180" s="141">
        <f t="shared" si="19"/>
        <v>0</v>
      </c>
      <c r="K180" s="141">
        <f t="shared" si="19"/>
        <v>0</v>
      </c>
      <c r="L180" s="141">
        <f t="shared" si="19"/>
        <v>0</v>
      </c>
      <c r="M180" s="141">
        <f t="shared" si="19"/>
        <v>0</v>
      </c>
      <c r="N180" s="141">
        <f t="shared" si="19"/>
        <v>0</v>
      </c>
      <c r="O180" s="141">
        <f t="shared" si="19"/>
        <v>0</v>
      </c>
      <c r="P180" s="141">
        <f t="shared" si="19"/>
        <v>0</v>
      </c>
      <c r="Q180" s="141">
        <f t="shared" si="19"/>
        <v>0</v>
      </c>
      <c r="R180" s="141">
        <f t="shared" si="19"/>
        <v>0</v>
      </c>
      <c r="S180" s="141">
        <f t="shared" si="19"/>
        <v>0</v>
      </c>
      <c r="T180" s="141">
        <f t="shared" si="19"/>
        <v>0</v>
      </c>
      <c r="U180" s="141">
        <f t="shared" si="19"/>
        <v>0</v>
      </c>
      <c r="V180" s="141">
        <f t="shared" si="19"/>
        <v>0</v>
      </c>
      <c r="W180" s="141">
        <f t="shared" si="19"/>
        <v>0</v>
      </c>
      <c r="X180" s="141">
        <f t="shared" si="19"/>
        <v>0</v>
      </c>
      <c r="Y180" s="141">
        <f t="shared" si="19"/>
        <v>0</v>
      </c>
      <c r="Z180" s="141">
        <f t="shared" si="19"/>
        <v>0</v>
      </c>
      <c r="AA180" s="141">
        <f t="shared" si="19"/>
        <v>0</v>
      </c>
      <c r="AB180" s="141">
        <f t="shared" si="19"/>
        <v>0</v>
      </c>
      <c r="AC180" s="141">
        <f t="shared" si="19"/>
        <v>0</v>
      </c>
      <c r="AD180" s="141">
        <f t="shared" si="19"/>
        <v>0</v>
      </c>
      <c r="AE180" s="141">
        <f t="shared" si="19"/>
        <v>0</v>
      </c>
      <c r="AF180" s="141">
        <f t="shared" si="19"/>
        <v>0</v>
      </c>
      <c r="AG180" s="141">
        <f t="shared" si="19"/>
        <v>0</v>
      </c>
      <c r="AH180" s="141">
        <f t="shared" si="19"/>
        <v>0</v>
      </c>
      <c r="AI180" s="141">
        <f t="shared" si="19"/>
        <v>0</v>
      </c>
      <c r="AJ180" s="141">
        <f t="shared" si="19"/>
        <v>0</v>
      </c>
      <c r="AK180" s="141">
        <f t="shared" si="19"/>
        <v>0</v>
      </c>
      <c r="AL180" s="141">
        <f t="shared" si="19"/>
        <v>0</v>
      </c>
      <c r="AM180" s="141">
        <f t="shared" si="19"/>
        <v>0</v>
      </c>
      <c r="AN180" s="141">
        <f t="shared" si="19"/>
        <v>0</v>
      </c>
      <c r="AO180" s="141">
        <f t="shared" si="19"/>
        <v>0</v>
      </c>
      <c r="AP180" s="141">
        <f t="shared" si="19"/>
        <v>0</v>
      </c>
      <c r="AQ180" s="141">
        <f t="shared" si="19"/>
        <v>0</v>
      </c>
      <c r="AR180" s="141">
        <f t="shared" si="19"/>
        <v>0</v>
      </c>
      <c r="AS180" s="141">
        <f t="shared" si="19"/>
        <v>0</v>
      </c>
      <c r="AT180" s="141">
        <f t="shared" si="19"/>
        <v>0</v>
      </c>
      <c r="AU180" s="141">
        <f t="shared" si="19"/>
        <v>0</v>
      </c>
      <c r="AV180" s="141" t="e">
        <f t="shared" si="19"/>
        <v>#REF!</v>
      </c>
      <c r="AW180" s="141" t="e">
        <f t="shared" si="19"/>
        <v>#REF!</v>
      </c>
      <c r="AX180" s="141" t="e">
        <f t="shared" si="19"/>
        <v>#REF!</v>
      </c>
      <c r="AY180" s="141" t="e">
        <f t="shared" si="19"/>
        <v>#REF!</v>
      </c>
      <c r="AZ180" s="141" t="e">
        <f t="shared" si="19"/>
        <v>#REF!</v>
      </c>
      <c r="BA180" s="141" t="e">
        <f t="shared" si="19"/>
        <v>#REF!</v>
      </c>
      <c r="BB180" s="141" t="e">
        <f t="shared" si="19"/>
        <v>#REF!</v>
      </c>
      <c r="BC180" s="106" t="e">
        <f ca="1">SUM(OFFSET($D$136,0,$B180-2000):OFFSET($D$186,0,$B180-2000))</f>
        <v>#REF!</v>
      </c>
      <c r="BD180" s="106" t="e">
        <f ca="1">SUM($C$136:C180)-SUM($BC$136:BC180)</f>
        <v>#REF!</v>
      </c>
      <c r="BE180" s="106" t="e">
        <f t="shared" ca="1" si="8"/>
        <v>#REF!</v>
      </c>
    </row>
    <row r="181" spans="2:57">
      <c r="B181" s="139">
        <v>2045</v>
      </c>
      <c r="C181" s="144" t="e">
        <f>#REF!</f>
        <v>#REF!</v>
      </c>
      <c r="D181" s="141">
        <f t="shared" si="19"/>
        <v>0</v>
      </c>
      <c r="E181" s="141">
        <f t="shared" si="19"/>
        <v>0</v>
      </c>
      <c r="F181" s="141">
        <f t="shared" si="19"/>
        <v>0</v>
      </c>
      <c r="G181" s="141">
        <f t="shared" si="19"/>
        <v>0</v>
      </c>
      <c r="H181" s="141">
        <f t="shared" si="19"/>
        <v>0</v>
      </c>
      <c r="I181" s="141">
        <f t="shared" si="19"/>
        <v>0</v>
      </c>
      <c r="J181" s="141">
        <f t="shared" si="19"/>
        <v>0</v>
      </c>
      <c r="K181" s="141">
        <f t="shared" si="19"/>
        <v>0</v>
      </c>
      <c r="L181" s="141">
        <f t="shared" si="19"/>
        <v>0</v>
      </c>
      <c r="M181" s="141">
        <f t="shared" si="19"/>
        <v>0</v>
      </c>
      <c r="N181" s="141">
        <f t="shared" si="19"/>
        <v>0</v>
      </c>
      <c r="O181" s="141">
        <f t="shared" si="19"/>
        <v>0</v>
      </c>
      <c r="P181" s="141">
        <f t="shared" si="19"/>
        <v>0</v>
      </c>
      <c r="Q181" s="141">
        <f t="shared" si="19"/>
        <v>0</v>
      </c>
      <c r="R181" s="141">
        <f t="shared" si="19"/>
        <v>0</v>
      </c>
      <c r="S181" s="141">
        <f t="shared" si="19"/>
        <v>0</v>
      </c>
      <c r="T181" s="141">
        <f t="shared" si="19"/>
        <v>0</v>
      </c>
      <c r="U181" s="141">
        <f t="shared" si="19"/>
        <v>0</v>
      </c>
      <c r="V181" s="141">
        <f t="shared" si="19"/>
        <v>0</v>
      </c>
      <c r="W181" s="141">
        <f t="shared" si="19"/>
        <v>0</v>
      </c>
      <c r="X181" s="141">
        <f t="shared" si="19"/>
        <v>0</v>
      </c>
      <c r="Y181" s="141">
        <f t="shared" si="19"/>
        <v>0</v>
      </c>
      <c r="Z181" s="141">
        <f t="shared" si="19"/>
        <v>0</v>
      </c>
      <c r="AA181" s="141">
        <f t="shared" si="19"/>
        <v>0</v>
      </c>
      <c r="AB181" s="141">
        <f t="shared" si="19"/>
        <v>0</v>
      </c>
      <c r="AC181" s="141">
        <f t="shared" si="19"/>
        <v>0</v>
      </c>
      <c r="AD181" s="141">
        <f t="shared" si="19"/>
        <v>0</v>
      </c>
      <c r="AE181" s="141">
        <f t="shared" si="19"/>
        <v>0</v>
      </c>
      <c r="AF181" s="141">
        <f t="shared" si="19"/>
        <v>0</v>
      </c>
      <c r="AG181" s="141">
        <f t="shared" si="19"/>
        <v>0</v>
      </c>
      <c r="AH181" s="141">
        <f t="shared" si="19"/>
        <v>0</v>
      </c>
      <c r="AI181" s="141">
        <f t="shared" si="19"/>
        <v>0</v>
      </c>
      <c r="AJ181" s="141">
        <f t="shared" si="19"/>
        <v>0</v>
      </c>
      <c r="AK181" s="141">
        <f t="shared" si="19"/>
        <v>0</v>
      </c>
      <c r="AL181" s="141">
        <f t="shared" si="19"/>
        <v>0</v>
      </c>
      <c r="AM181" s="141">
        <f t="shared" si="19"/>
        <v>0</v>
      </c>
      <c r="AN181" s="141">
        <f t="shared" si="19"/>
        <v>0</v>
      </c>
      <c r="AO181" s="141">
        <f t="shared" si="19"/>
        <v>0</v>
      </c>
      <c r="AP181" s="141">
        <f t="shared" si="19"/>
        <v>0</v>
      </c>
      <c r="AQ181" s="141">
        <f t="shared" si="19"/>
        <v>0</v>
      </c>
      <c r="AR181" s="141">
        <f t="shared" si="19"/>
        <v>0</v>
      </c>
      <c r="AS181" s="141">
        <f t="shared" si="19"/>
        <v>0</v>
      </c>
      <c r="AT181" s="141">
        <f t="shared" si="19"/>
        <v>0</v>
      </c>
      <c r="AU181" s="141">
        <f t="shared" si="19"/>
        <v>0</v>
      </c>
      <c r="AV181" s="141">
        <f t="shared" si="19"/>
        <v>0</v>
      </c>
      <c r="AW181" s="141" t="e">
        <f t="shared" si="19"/>
        <v>#REF!</v>
      </c>
      <c r="AX181" s="141" t="e">
        <f t="shared" si="19"/>
        <v>#REF!</v>
      </c>
      <c r="AY181" s="141" t="e">
        <f t="shared" si="19"/>
        <v>#REF!</v>
      </c>
      <c r="AZ181" s="141" t="e">
        <f t="shared" si="19"/>
        <v>#REF!</v>
      </c>
      <c r="BA181" s="141" t="e">
        <f t="shared" si="19"/>
        <v>#REF!</v>
      </c>
      <c r="BB181" s="141" t="e">
        <f t="shared" si="19"/>
        <v>#REF!</v>
      </c>
      <c r="BC181" s="106" t="e">
        <f ca="1">SUM(OFFSET($D$136,0,$B181-2000):OFFSET($D$186,0,$B181-2000))</f>
        <v>#REF!</v>
      </c>
      <c r="BD181" s="106" t="e">
        <f ca="1">SUM($C$136:C181)-SUM($BC$136:BC181)</f>
        <v>#REF!</v>
      </c>
      <c r="BE181" s="106" t="e">
        <f t="shared" ca="1" si="8"/>
        <v>#REF!</v>
      </c>
    </row>
    <row r="182" spans="2:57">
      <c r="B182" s="139">
        <v>2046</v>
      </c>
      <c r="C182" s="144" t="e">
        <f>#REF!</f>
        <v>#REF!</v>
      </c>
      <c r="D182" s="141">
        <f t="shared" si="19"/>
        <v>0</v>
      </c>
      <c r="E182" s="141">
        <f t="shared" si="19"/>
        <v>0</v>
      </c>
      <c r="F182" s="141">
        <f t="shared" si="19"/>
        <v>0</v>
      </c>
      <c r="G182" s="141">
        <f t="shared" si="19"/>
        <v>0</v>
      </c>
      <c r="H182" s="141">
        <f t="shared" si="19"/>
        <v>0</v>
      </c>
      <c r="I182" s="141">
        <f t="shared" si="19"/>
        <v>0</v>
      </c>
      <c r="J182" s="141">
        <f t="shared" si="19"/>
        <v>0</v>
      </c>
      <c r="K182" s="141">
        <f t="shared" si="19"/>
        <v>0</v>
      </c>
      <c r="L182" s="141">
        <f t="shared" si="19"/>
        <v>0</v>
      </c>
      <c r="M182" s="141">
        <f t="shared" si="19"/>
        <v>0</v>
      </c>
      <c r="N182" s="141">
        <f t="shared" si="19"/>
        <v>0</v>
      </c>
      <c r="O182" s="141">
        <f t="shared" si="19"/>
        <v>0</v>
      </c>
      <c r="P182" s="141">
        <f t="shared" si="19"/>
        <v>0</v>
      </c>
      <c r="Q182" s="141">
        <f t="shared" si="19"/>
        <v>0</v>
      </c>
      <c r="R182" s="141">
        <f t="shared" si="19"/>
        <v>0</v>
      </c>
      <c r="S182" s="141">
        <f t="shared" si="19"/>
        <v>0</v>
      </c>
      <c r="T182" s="141">
        <f t="shared" si="19"/>
        <v>0</v>
      </c>
      <c r="U182" s="141">
        <f t="shared" si="19"/>
        <v>0</v>
      </c>
      <c r="V182" s="141">
        <f t="shared" si="19"/>
        <v>0</v>
      </c>
      <c r="W182" s="141">
        <f t="shared" si="19"/>
        <v>0</v>
      </c>
      <c r="X182" s="141">
        <f t="shared" si="19"/>
        <v>0</v>
      </c>
      <c r="Y182" s="141">
        <f t="shared" si="19"/>
        <v>0</v>
      </c>
      <c r="Z182" s="141">
        <f t="shared" si="19"/>
        <v>0</v>
      </c>
      <c r="AA182" s="141">
        <f t="shared" si="19"/>
        <v>0</v>
      </c>
      <c r="AB182" s="141">
        <f t="shared" si="19"/>
        <v>0</v>
      </c>
      <c r="AC182" s="141">
        <f t="shared" si="19"/>
        <v>0</v>
      </c>
      <c r="AD182" s="141">
        <f t="shared" si="19"/>
        <v>0</v>
      </c>
      <c r="AE182" s="141">
        <f t="shared" si="19"/>
        <v>0</v>
      </c>
      <c r="AF182" s="141">
        <f t="shared" si="19"/>
        <v>0</v>
      </c>
      <c r="AG182" s="141">
        <f t="shared" si="19"/>
        <v>0</v>
      </c>
      <c r="AH182" s="141">
        <f t="shared" si="19"/>
        <v>0</v>
      </c>
      <c r="AI182" s="141">
        <f t="shared" si="19"/>
        <v>0</v>
      </c>
      <c r="AJ182" s="141">
        <f t="shared" si="19"/>
        <v>0</v>
      </c>
      <c r="AK182" s="141">
        <f t="shared" si="19"/>
        <v>0</v>
      </c>
      <c r="AL182" s="141">
        <f t="shared" si="19"/>
        <v>0</v>
      </c>
      <c r="AM182" s="141">
        <f t="shared" si="19"/>
        <v>0</v>
      </c>
      <c r="AN182" s="141">
        <f t="shared" si="19"/>
        <v>0</v>
      </c>
      <c r="AO182" s="141">
        <f t="shared" si="19"/>
        <v>0</v>
      </c>
      <c r="AP182" s="141">
        <f t="shared" si="19"/>
        <v>0</v>
      </c>
      <c r="AQ182" s="141">
        <f t="shared" si="19"/>
        <v>0</v>
      </c>
      <c r="AR182" s="141">
        <f t="shared" si="19"/>
        <v>0</v>
      </c>
      <c r="AS182" s="141">
        <f t="shared" si="19"/>
        <v>0</v>
      </c>
      <c r="AT182" s="141">
        <f t="shared" si="19"/>
        <v>0</v>
      </c>
      <c r="AU182" s="141">
        <f t="shared" si="19"/>
        <v>0</v>
      </c>
      <c r="AV182" s="141">
        <f t="shared" si="19"/>
        <v>0</v>
      </c>
      <c r="AW182" s="141">
        <f t="shared" si="19"/>
        <v>0</v>
      </c>
      <c r="AX182" s="141" t="e">
        <f t="shared" si="19"/>
        <v>#REF!</v>
      </c>
      <c r="AY182" s="141" t="e">
        <f t="shared" si="19"/>
        <v>#REF!</v>
      </c>
      <c r="AZ182" s="141" t="e">
        <f t="shared" si="19"/>
        <v>#REF!</v>
      </c>
      <c r="BA182" s="141" t="e">
        <f t="shared" si="19"/>
        <v>#REF!</v>
      </c>
      <c r="BB182" s="141" t="e">
        <f t="shared" si="19"/>
        <v>#REF!</v>
      </c>
      <c r="BC182" s="106" t="e">
        <f ca="1">SUM(OFFSET($D$136,0,$B182-2000):OFFSET($D$186,0,$B182-2000))</f>
        <v>#REF!</v>
      </c>
      <c r="BD182" s="106" t="e">
        <f ca="1">SUM($C$136:C182)-SUM($BC$136:BC182)</f>
        <v>#REF!</v>
      </c>
      <c r="BE182" s="106" t="e">
        <f t="shared" ca="1" si="8"/>
        <v>#REF!</v>
      </c>
    </row>
    <row r="183" spans="2:57">
      <c r="B183" s="139">
        <v>2047</v>
      </c>
      <c r="C183" s="144" t="e">
        <f>#REF!</f>
        <v>#REF!</v>
      </c>
      <c r="D183" s="141">
        <f t="shared" ref="D183:BB186" si="20">IF(AND(D$135&gt;=($B183),D$135&lt;($B183+1)+$E$65),PPMT($BC119,D$135-$B183+1,$E$65,-$C183),0)</f>
        <v>0</v>
      </c>
      <c r="E183" s="141">
        <f t="shared" si="20"/>
        <v>0</v>
      </c>
      <c r="F183" s="141">
        <f t="shared" si="20"/>
        <v>0</v>
      </c>
      <c r="G183" s="141">
        <f t="shared" si="20"/>
        <v>0</v>
      </c>
      <c r="H183" s="141">
        <f t="shared" si="20"/>
        <v>0</v>
      </c>
      <c r="I183" s="141">
        <f t="shared" si="20"/>
        <v>0</v>
      </c>
      <c r="J183" s="141">
        <f t="shared" si="20"/>
        <v>0</v>
      </c>
      <c r="K183" s="141">
        <f t="shared" si="20"/>
        <v>0</v>
      </c>
      <c r="L183" s="141">
        <f t="shared" si="20"/>
        <v>0</v>
      </c>
      <c r="M183" s="141">
        <f t="shared" si="20"/>
        <v>0</v>
      </c>
      <c r="N183" s="141">
        <f t="shared" si="20"/>
        <v>0</v>
      </c>
      <c r="O183" s="141">
        <f t="shared" si="20"/>
        <v>0</v>
      </c>
      <c r="P183" s="141">
        <f t="shared" si="20"/>
        <v>0</v>
      </c>
      <c r="Q183" s="141">
        <f t="shared" si="20"/>
        <v>0</v>
      </c>
      <c r="R183" s="141">
        <f t="shared" si="20"/>
        <v>0</v>
      </c>
      <c r="S183" s="141">
        <f t="shared" si="20"/>
        <v>0</v>
      </c>
      <c r="T183" s="141">
        <f t="shared" si="20"/>
        <v>0</v>
      </c>
      <c r="U183" s="141">
        <f t="shared" si="20"/>
        <v>0</v>
      </c>
      <c r="V183" s="141">
        <f t="shared" si="20"/>
        <v>0</v>
      </c>
      <c r="W183" s="141">
        <f t="shared" si="20"/>
        <v>0</v>
      </c>
      <c r="X183" s="141">
        <f t="shared" si="20"/>
        <v>0</v>
      </c>
      <c r="Y183" s="141">
        <f t="shared" si="20"/>
        <v>0</v>
      </c>
      <c r="Z183" s="141">
        <f t="shared" si="20"/>
        <v>0</v>
      </c>
      <c r="AA183" s="141">
        <f t="shared" si="20"/>
        <v>0</v>
      </c>
      <c r="AB183" s="141">
        <f t="shared" si="20"/>
        <v>0</v>
      </c>
      <c r="AC183" s="141">
        <f t="shared" si="20"/>
        <v>0</v>
      </c>
      <c r="AD183" s="141">
        <f t="shared" si="20"/>
        <v>0</v>
      </c>
      <c r="AE183" s="141">
        <f t="shared" si="20"/>
        <v>0</v>
      </c>
      <c r="AF183" s="141">
        <f t="shared" si="20"/>
        <v>0</v>
      </c>
      <c r="AG183" s="141">
        <f t="shared" si="20"/>
        <v>0</v>
      </c>
      <c r="AH183" s="141">
        <f t="shared" si="20"/>
        <v>0</v>
      </c>
      <c r="AI183" s="141">
        <f t="shared" si="20"/>
        <v>0</v>
      </c>
      <c r="AJ183" s="141">
        <f t="shared" si="20"/>
        <v>0</v>
      </c>
      <c r="AK183" s="141">
        <f t="shared" si="20"/>
        <v>0</v>
      </c>
      <c r="AL183" s="141">
        <f t="shared" si="20"/>
        <v>0</v>
      </c>
      <c r="AM183" s="141">
        <f t="shared" si="20"/>
        <v>0</v>
      </c>
      <c r="AN183" s="141">
        <f t="shared" si="20"/>
        <v>0</v>
      </c>
      <c r="AO183" s="141">
        <f t="shared" si="20"/>
        <v>0</v>
      </c>
      <c r="AP183" s="141">
        <f t="shared" si="20"/>
        <v>0</v>
      </c>
      <c r="AQ183" s="141">
        <f t="shared" si="20"/>
        <v>0</v>
      </c>
      <c r="AR183" s="141">
        <f t="shared" si="20"/>
        <v>0</v>
      </c>
      <c r="AS183" s="141">
        <f t="shared" si="20"/>
        <v>0</v>
      </c>
      <c r="AT183" s="141">
        <f t="shared" si="20"/>
        <v>0</v>
      </c>
      <c r="AU183" s="141">
        <f t="shared" si="20"/>
        <v>0</v>
      </c>
      <c r="AV183" s="141">
        <f t="shared" si="20"/>
        <v>0</v>
      </c>
      <c r="AW183" s="141">
        <f t="shared" si="20"/>
        <v>0</v>
      </c>
      <c r="AX183" s="141">
        <f t="shared" si="20"/>
        <v>0</v>
      </c>
      <c r="AY183" s="141" t="e">
        <f t="shared" si="20"/>
        <v>#REF!</v>
      </c>
      <c r="AZ183" s="141" t="e">
        <f t="shared" si="20"/>
        <v>#REF!</v>
      </c>
      <c r="BA183" s="141" t="e">
        <f t="shared" si="20"/>
        <v>#REF!</v>
      </c>
      <c r="BB183" s="141" t="e">
        <f t="shared" si="20"/>
        <v>#REF!</v>
      </c>
      <c r="BC183" s="106" t="e">
        <f ca="1">SUM(OFFSET($D$136,0,$B183-2000):OFFSET($D$186,0,$B183-2000))</f>
        <v>#REF!</v>
      </c>
      <c r="BD183" s="106" t="e">
        <f ca="1">SUM($C$136:C183)-SUM($BC$136:BC183)</f>
        <v>#REF!</v>
      </c>
      <c r="BE183" s="106" t="e">
        <f t="shared" ca="1" si="8"/>
        <v>#REF!</v>
      </c>
    </row>
    <row r="184" spans="2:57">
      <c r="B184" s="139">
        <v>2048</v>
      </c>
      <c r="C184" s="144" t="e">
        <f>#REF!</f>
        <v>#REF!</v>
      </c>
      <c r="D184" s="141">
        <f t="shared" si="20"/>
        <v>0</v>
      </c>
      <c r="E184" s="141">
        <f t="shared" si="20"/>
        <v>0</v>
      </c>
      <c r="F184" s="141">
        <f t="shared" si="20"/>
        <v>0</v>
      </c>
      <c r="G184" s="141">
        <f t="shared" si="20"/>
        <v>0</v>
      </c>
      <c r="H184" s="141">
        <f t="shared" si="20"/>
        <v>0</v>
      </c>
      <c r="I184" s="141">
        <f t="shared" si="20"/>
        <v>0</v>
      </c>
      <c r="J184" s="141">
        <f t="shared" si="20"/>
        <v>0</v>
      </c>
      <c r="K184" s="141">
        <f t="shared" si="20"/>
        <v>0</v>
      </c>
      <c r="L184" s="141">
        <f t="shared" si="20"/>
        <v>0</v>
      </c>
      <c r="M184" s="141">
        <f t="shared" si="20"/>
        <v>0</v>
      </c>
      <c r="N184" s="141">
        <f t="shared" si="20"/>
        <v>0</v>
      </c>
      <c r="O184" s="141">
        <f t="shared" si="20"/>
        <v>0</v>
      </c>
      <c r="P184" s="141">
        <f t="shared" si="20"/>
        <v>0</v>
      </c>
      <c r="Q184" s="141">
        <f t="shared" si="20"/>
        <v>0</v>
      </c>
      <c r="R184" s="141">
        <f t="shared" si="20"/>
        <v>0</v>
      </c>
      <c r="S184" s="141">
        <f t="shared" si="20"/>
        <v>0</v>
      </c>
      <c r="T184" s="141">
        <f t="shared" si="20"/>
        <v>0</v>
      </c>
      <c r="U184" s="141">
        <f t="shared" si="20"/>
        <v>0</v>
      </c>
      <c r="V184" s="141">
        <f t="shared" si="20"/>
        <v>0</v>
      </c>
      <c r="W184" s="141">
        <f t="shared" si="20"/>
        <v>0</v>
      </c>
      <c r="X184" s="141">
        <f t="shared" si="20"/>
        <v>0</v>
      </c>
      <c r="Y184" s="141">
        <f t="shared" si="20"/>
        <v>0</v>
      </c>
      <c r="Z184" s="141">
        <f t="shared" si="20"/>
        <v>0</v>
      </c>
      <c r="AA184" s="141">
        <f t="shared" si="20"/>
        <v>0</v>
      </c>
      <c r="AB184" s="141">
        <f t="shared" si="20"/>
        <v>0</v>
      </c>
      <c r="AC184" s="141">
        <f t="shared" si="20"/>
        <v>0</v>
      </c>
      <c r="AD184" s="141">
        <f t="shared" si="20"/>
        <v>0</v>
      </c>
      <c r="AE184" s="141">
        <f t="shared" si="20"/>
        <v>0</v>
      </c>
      <c r="AF184" s="141">
        <f t="shared" si="20"/>
        <v>0</v>
      </c>
      <c r="AG184" s="141">
        <f t="shared" si="20"/>
        <v>0</v>
      </c>
      <c r="AH184" s="141">
        <f t="shared" si="20"/>
        <v>0</v>
      </c>
      <c r="AI184" s="141">
        <f t="shared" si="20"/>
        <v>0</v>
      </c>
      <c r="AJ184" s="141">
        <f t="shared" si="20"/>
        <v>0</v>
      </c>
      <c r="AK184" s="141">
        <f t="shared" si="20"/>
        <v>0</v>
      </c>
      <c r="AL184" s="141">
        <f t="shared" si="20"/>
        <v>0</v>
      </c>
      <c r="AM184" s="141">
        <f t="shared" si="20"/>
        <v>0</v>
      </c>
      <c r="AN184" s="141">
        <f t="shared" si="20"/>
        <v>0</v>
      </c>
      <c r="AO184" s="141">
        <f t="shared" si="20"/>
        <v>0</v>
      </c>
      <c r="AP184" s="141">
        <f t="shared" si="20"/>
        <v>0</v>
      </c>
      <c r="AQ184" s="141">
        <f t="shared" si="20"/>
        <v>0</v>
      </c>
      <c r="AR184" s="141">
        <f t="shared" si="20"/>
        <v>0</v>
      </c>
      <c r="AS184" s="141">
        <f t="shared" si="20"/>
        <v>0</v>
      </c>
      <c r="AT184" s="141">
        <f t="shared" si="20"/>
        <v>0</v>
      </c>
      <c r="AU184" s="141">
        <f t="shared" si="20"/>
        <v>0</v>
      </c>
      <c r="AV184" s="141">
        <f t="shared" si="20"/>
        <v>0</v>
      </c>
      <c r="AW184" s="141">
        <f t="shared" si="20"/>
        <v>0</v>
      </c>
      <c r="AX184" s="141">
        <f t="shared" si="20"/>
        <v>0</v>
      </c>
      <c r="AY184" s="141">
        <f t="shared" si="20"/>
        <v>0</v>
      </c>
      <c r="AZ184" s="141" t="e">
        <f t="shared" si="20"/>
        <v>#REF!</v>
      </c>
      <c r="BA184" s="141" t="e">
        <f t="shared" si="20"/>
        <v>#REF!</v>
      </c>
      <c r="BB184" s="141" t="e">
        <f t="shared" si="20"/>
        <v>#REF!</v>
      </c>
      <c r="BC184" s="106" t="e">
        <f ca="1">SUM(OFFSET($D$136,0,$B184-2000):OFFSET($D$186,0,$B184-2000))</f>
        <v>#REF!</v>
      </c>
      <c r="BD184" s="106" t="e">
        <f ca="1">SUM($C$136:C184)-SUM($BC$136:BC184)</f>
        <v>#REF!</v>
      </c>
      <c r="BE184" s="106" t="e">
        <f t="shared" ca="1" si="8"/>
        <v>#REF!</v>
      </c>
    </row>
    <row r="185" spans="2:57">
      <c r="B185" s="139">
        <v>2049</v>
      </c>
      <c r="C185" s="144" t="e">
        <f>#REF!</f>
        <v>#REF!</v>
      </c>
      <c r="D185" s="141">
        <f t="shared" si="20"/>
        <v>0</v>
      </c>
      <c r="E185" s="141">
        <f t="shared" si="20"/>
        <v>0</v>
      </c>
      <c r="F185" s="141">
        <f t="shared" si="20"/>
        <v>0</v>
      </c>
      <c r="G185" s="141">
        <f t="shared" si="20"/>
        <v>0</v>
      </c>
      <c r="H185" s="141">
        <f t="shared" si="20"/>
        <v>0</v>
      </c>
      <c r="I185" s="141">
        <f t="shared" si="20"/>
        <v>0</v>
      </c>
      <c r="J185" s="141">
        <f t="shared" si="20"/>
        <v>0</v>
      </c>
      <c r="K185" s="141">
        <f t="shared" si="20"/>
        <v>0</v>
      </c>
      <c r="L185" s="141">
        <f t="shared" si="20"/>
        <v>0</v>
      </c>
      <c r="M185" s="141">
        <f t="shared" si="20"/>
        <v>0</v>
      </c>
      <c r="N185" s="141">
        <f t="shared" si="20"/>
        <v>0</v>
      </c>
      <c r="O185" s="141">
        <f t="shared" si="20"/>
        <v>0</v>
      </c>
      <c r="P185" s="141">
        <f t="shared" si="20"/>
        <v>0</v>
      </c>
      <c r="Q185" s="141">
        <f t="shared" si="20"/>
        <v>0</v>
      </c>
      <c r="R185" s="141">
        <f t="shared" si="20"/>
        <v>0</v>
      </c>
      <c r="S185" s="141">
        <f t="shared" si="20"/>
        <v>0</v>
      </c>
      <c r="T185" s="141">
        <f t="shared" si="20"/>
        <v>0</v>
      </c>
      <c r="U185" s="141">
        <f t="shared" si="20"/>
        <v>0</v>
      </c>
      <c r="V185" s="141">
        <f t="shared" si="20"/>
        <v>0</v>
      </c>
      <c r="W185" s="141">
        <f t="shared" si="20"/>
        <v>0</v>
      </c>
      <c r="X185" s="141">
        <f t="shared" si="20"/>
        <v>0</v>
      </c>
      <c r="Y185" s="141">
        <f t="shared" si="20"/>
        <v>0</v>
      </c>
      <c r="Z185" s="141">
        <f t="shared" si="20"/>
        <v>0</v>
      </c>
      <c r="AA185" s="141">
        <f t="shared" si="20"/>
        <v>0</v>
      </c>
      <c r="AB185" s="141">
        <f t="shared" si="20"/>
        <v>0</v>
      </c>
      <c r="AC185" s="141">
        <f t="shared" si="20"/>
        <v>0</v>
      </c>
      <c r="AD185" s="141">
        <f t="shared" si="20"/>
        <v>0</v>
      </c>
      <c r="AE185" s="141">
        <f t="shared" si="20"/>
        <v>0</v>
      </c>
      <c r="AF185" s="141">
        <f t="shared" si="20"/>
        <v>0</v>
      </c>
      <c r="AG185" s="141">
        <f t="shared" si="20"/>
        <v>0</v>
      </c>
      <c r="AH185" s="141">
        <f t="shared" si="20"/>
        <v>0</v>
      </c>
      <c r="AI185" s="141">
        <f t="shared" si="20"/>
        <v>0</v>
      </c>
      <c r="AJ185" s="141">
        <f t="shared" si="20"/>
        <v>0</v>
      </c>
      <c r="AK185" s="141">
        <f t="shared" si="20"/>
        <v>0</v>
      </c>
      <c r="AL185" s="141">
        <f t="shared" si="20"/>
        <v>0</v>
      </c>
      <c r="AM185" s="141">
        <f t="shared" si="20"/>
        <v>0</v>
      </c>
      <c r="AN185" s="141">
        <f t="shared" si="20"/>
        <v>0</v>
      </c>
      <c r="AO185" s="141">
        <f t="shared" si="20"/>
        <v>0</v>
      </c>
      <c r="AP185" s="141">
        <f t="shared" si="20"/>
        <v>0</v>
      </c>
      <c r="AQ185" s="141">
        <f t="shared" si="20"/>
        <v>0</v>
      </c>
      <c r="AR185" s="141">
        <f t="shared" si="20"/>
        <v>0</v>
      </c>
      <c r="AS185" s="141">
        <f t="shared" si="20"/>
        <v>0</v>
      </c>
      <c r="AT185" s="141">
        <f t="shared" si="20"/>
        <v>0</v>
      </c>
      <c r="AU185" s="141">
        <f t="shared" si="20"/>
        <v>0</v>
      </c>
      <c r="AV185" s="141">
        <f t="shared" si="20"/>
        <v>0</v>
      </c>
      <c r="AW185" s="141">
        <f t="shared" si="20"/>
        <v>0</v>
      </c>
      <c r="AX185" s="141">
        <f t="shared" si="20"/>
        <v>0</v>
      </c>
      <c r="AY185" s="141">
        <f t="shared" si="20"/>
        <v>0</v>
      </c>
      <c r="AZ185" s="141">
        <f t="shared" si="20"/>
        <v>0</v>
      </c>
      <c r="BA185" s="141" t="e">
        <f t="shared" si="20"/>
        <v>#REF!</v>
      </c>
      <c r="BB185" s="141" t="e">
        <f t="shared" si="20"/>
        <v>#REF!</v>
      </c>
      <c r="BC185" s="106" t="e">
        <f ca="1">SUM(OFFSET($D$136,0,$B185-2000):OFFSET($D$186,0,$B185-2000))</f>
        <v>#REF!</v>
      </c>
      <c r="BD185" s="106" t="e">
        <f ca="1">SUM($C$136:C185)-SUM($BC$136:BC185)</f>
        <v>#REF!</v>
      </c>
      <c r="BE185" s="106" t="e">
        <f t="shared" ca="1" si="8"/>
        <v>#REF!</v>
      </c>
    </row>
    <row r="186" spans="2:57">
      <c r="B186" s="147">
        <v>2050</v>
      </c>
      <c r="C186" s="144" t="e">
        <f>#REF!</f>
        <v>#REF!</v>
      </c>
      <c r="D186" s="141">
        <f t="shared" si="20"/>
        <v>0</v>
      </c>
      <c r="E186" s="141">
        <f t="shared" si="20"/>
        <v>0</v>
      </c>
      <c r="F186" s="141">
        <f t="shared" si="20"/>
        <v>0</v>
      </c>
      <c r="G186" s="141">
        <f t="shared" si="20"/>
        <v>0</v>
      </c>
      <c r="H186" s="141">
        <f t="shared" si="20"/>
        <v>0</v>
      </c>
      <c r="I186" s="141">
        <f t="shared" si="20"/>
        <v>0</v>
      </c>
      <c r="J186" s="141">
        <f t="shared" si="20"/>
        <v>0</v>
      </c>
      <c r="K186" s="141">
        <f t="shared" si="20"/>
        <v>0</v>
      </c>
      <c r="L186" s="141">
        <f t="shared" si="20"/>
        <v>0</v>
      </c>
      <c r="M186" s="141">
        <f t="shared" si="20"/>
        <v>0</v>
      </c>
      <c r="N186" s="141">
        <f t="shared" si="20"/>
        <v>0</v>
      </c>
      <c r="O186" s="141">
        <f t="shared" si="20"/>
        <v>0</v>
      </c>
      <c r="P186" s="141">
        <f t="shared" si="20"/>
        <v>0</v>
      </c>
      <c r="Q186" s="141">
        <f t="shared" si="20"/>
        <v>0</v>
      </c>
      <c r="R186" s="141">
        <f t="shared" si="20"/>
        <v>0</v>
      </c>
      <c r="S186" s="141">
        <f t="shared" si="20"/>
        <v>0</v>
      </c>
      <c r="T186" s="141">
        <f t="shared" si="20"/>
        <v>0</v>
      </c>
      <c r="U186" s="141">
        <f t="shared" si="20"/>
        <v>0</v>
      </c>
      <c r="V186" s="141">
        <f t="shared" si="20"/>
        <v>0</v>
      </c>
      <c r="W186" s="141">
        <f t="shared" si="20"/>
        <v>0</v>
      </c>
      <c r="X186" s="141">
        <f t="shared" si="20"/>
        <v>0</v>
      </c>
      <c r="Y186" s="141">
        <f t="shared" si="20"/>
        <v>0</v>
      </c>
      <c r="Z186" s="141">
        <f t="shared" si="20"/>
        <v>0</v>
      </c>
      <c r="AA186" s="141">
        <f t="shared" si="20"/>
        <v>0</v>
      </c>
      <c r="AB186" s="141">
        <f t="shared" si="20"/>
        <v>0</v>
      </c>
      <c r="AC186" s="141">
        <f t="shared" si="20"/>
        <v>0</v>
      </c>
      <c r="AD186" s="141">
        <f t="shared" si="20"/>
        <v>0</v>
      </c>
      <c r="AE186" s="141">
        <f t="shared" si="20"/>
        <v>0</v>
      </c>
      <c r="AF186" s="141">
        <f t="shared" si="20"/>
        <v>0</v>
      </c>
      <c r="AG186" s="141">
        <f t="shared" si="20"/>
        <v>0</v>
      </c>
      <c r="AH186" s="141">
        <f t="shared" si="20"/>
        <v>0</v>
      </c>
      <c r="AI186" s="141">
        <f t="shared" si="20"/>
        <v>0</v>
      </c>
      <c r="AJ186" s="141">
        <f t="shared" si="20"/>
        <v>0</v>
      </c>
      <c r="AK186" s="141">
        <f t="shared" si="20"/>
        <v>0</v>
      </c>
      <c r="AL186" s="141">
        <f t="shared" si="20"/>
        <v>0</v>
      </c>
      <c r="AM186" s="141">
        <f t="shared" si="20"/>
        <v>0</v>
      </c>
      <c r="AN186" s="141">
        <f t="shared" si="20"/>
        <v>0</v>
      </c>
      <c r="AO186" s="141">
        <f t="shared" si="20"/>
        <v>0</v>
      </c>
      <c r="AP186" s="141">
        <f t="shared" si="20"/>
        <v>0</v>
      </c>
      <c r="AQ186" s="141">
        <f t="shared" si="20"/>
        <v>0</v>
      </c>
      <c r="AR186" s="141">
        <f t="shared" si="20"/>
        <v>0</v>
      </c>
      <c r="AS186" s="141">
        <f t="shared" si="20"/>
        <v>0</v>
      </c>
      <c r="AT186" s="141">
        <f t="shared" si="20"/>
        <v>0</v>
      </c>
      <c r="AU186" s="141">
        <f t="shared" si="20"/>
        <v>0</v>
      </c>
      <c r="AV186" s="141">
        <f t="shared" si="20"/>
        <v>0</v>
      </c>
      <c r="AW186" s="141">
        <f t="shared" si="20"/>
        <v>0</v>
      </c>
      <c r="AX186" s="141">
        <f t="shared" si="20"/>
        <v>0</v>
      </c>
      <c r="AY186" s="141">
        <f t="shared" si="20"/>
        <v>0</v>
      </c>
      <c r="AZ186" s="141">
        <f t="shared" si="20"/>
        <v>0</v>
      </c>
      <c r="BA186" s="141">
        <f t="shared" si="20"/>
        <v>0</v>
      </c>
      <c r="BB186" s="141" t="e">
        <f t="shared" si="20"/>
        <v>#REF!</v>
      </c>
      <c r="BC186" s="106" t="e">
        <f ca="1">SUM(OFFSET($D$136,0,$B186-2000):OFFSET($D$186,0,$B186-2000))</f>
        <v>#REF!</v>
      </c>
      <c r="BD186" s="106" t="e">
        <f ca="1">SUM($C$136:C186)-SUM($BC$136:BC186)</f>
        <v>#REF!</v>
      </c>
      <c r="BE186" s="106" t="e">
        <f t="shared" ca="1" si="8"/>
        <v>#REF!</v>
      </c>
    </row>
    <row r="192" spans="2:57">
      <c r="R192" s="141">
        <f t="shared" ref="R192:AH197" si="21">R152+R88</f>
        <v>0</v>
      </c>
      <c r="S192" s="141">
        <f t="shared" si="21"/>
        <v>0</v>
      </c>
      <c r="T192" s="153" t="e">
        <f t="shared" si="21"/>
        <v>#REF!</v>
      </c>
      <c r="U192" s="153" t="e">
        <f t="shared" si="21"/>
        <v>#REF!</v>
      </c>
      <c r="V192" s="141" t="e">
        <f t="shared" si="21"/>
        <v>#REF!</v>
      </c>
      <c r="W192" s="141" t="e">
        <f t="shared" si="21"/>
        <v>#REF!</v>
      </c>
      <c r="X192" s="141" t="e">
        <f t="shared" si="21"/>
        <v>#REF!</v>
      </c>
      <c r="Y192" s="141" t="e">
        <f t="shared" si="21"/>
        <v>#REF!</v>
      </c>
      <c r="Z192" s="141" t="e">
        <f t="shared" si="21"/>
        <v>#REF!</v>
      </c>
      <c r="AA192" s="141" t="e">
        <f t="shared" si="21"/>
        <v>#REF!</v>
      </c>
      <c r="AB192" s="141" t="e">
        <f t="shared" si="21"/>
        <v>#REF!</v>
      </c>
      <c r="AC192" s="141" t="e">
        <f t="shared" si="21"/>
        <v>#REF!</v>
      </c>
      <c r="AD192" s="141" t="e">
        <f t="shared" si="21"/>
        <v>#REF!</v>
      </c>
      <c r="AE192" s="141" t="e">
        <f t="shared" si="21"/>
        <v>#REF!</v>
      </c>
      <c r="AF192" s="141" t="e">
        <f t="shared" si="21"/>
        <v>#REF!</v>
      </c>
      <c r="AG192" s="141" t="e">
        <f t="shared" si="21"/>
        <v>#REF!</v>
      </c>
      <c r="AH192" s="141" t="e">
        <f t="shared" si="21"/>
        <v>#REF!</v>
      </c>
    </row>
    <row r="193" spans="20:34" s="85" customFormat="1">
      <c r="T193" s="141">
        <f t="shared" si="21"/>
        <v>0</v>
      </c>
      <c r="U193" s="141" t="e">
        <f t="shared" si="21"/>
        <v>#REF!</v>
      </c>
      <c r="V193" s="141" t="e">
        <f t="shared" si="21"/>
        <v>#REF!</v>
      </c>
      <c r="W193" s="141" t="e">
        <f t="shared" si="21"/>
        <v>#REF!</v>
      </c>
      <c r="X193" s="141" t="e">
        <f t="shared" si="21"/>
        <v>#REF!</v>
      </c>
      <c r="Y193" s="141" t="e">
        <f t="shared" si="21"/>
        <v>#REF!</v>
      </c>
      <c r="Z193" s="141" t="e">
        <f t="shared" si="21"/>
        <v>#REF!</v>
      </c>
      <c r="AA193" s="141" t="e">
        <f t="shared" si="21"/>
        <v>#REF!</v>
      </c>
      <c r="AB193" s="141" t="e">
        <f t="shared" si="21"/>
        <v>#REF!</v>
      </c>
      <c r="AC193" s="141" t="e">
        <f t="shared" si="21"/>
        <v>#REF!</v>
      </c>
      <c r="AD193" s="141" t="e">
        <f t="shared" si="21"/>
        <v>#REF!</v>
      </c>
      <c r="AE193" s="141" t="e">
        <f t="shared" si="21"/>
        <v>#REF!</v>
      </c>
      <c r="AF193" s="141" t="e">
        <f t="shared" si="21"/>
        <v>#REF!</v>
      </c>
      <c r="AG193" s="141" t="e">
        <f t="shared" si="21"/>
        <v>#REF!</v>
      </c>
      <c r="AH193" s="141" t="e">
        <f t="shared" si="21"/>
        <v>#REF!</v>
      </c>
    </row>
    <row r="194" spans="20:34" s="85" customFormat="1">
      <c r="T194" s="141">
        <f t="shared" si="21"/>
        <v>0</v>
      </c>
      <c r="U194" s="141">
        <f t="shared" si="21"/>
        <v>0</v>
      </c>
      <c r="V194" s="141" t="e">
        <f t="shared" si="21"/>
        <v>#REF!</v>
      </c>
      <c r="W194" s="141" t="e">
        <f t="shared" si="21"/>
        <v>#REF!</v>
      </c>
      <c r="X194" s="141" t="e">
        <f t="shared" si="21"/>
        <v>#REF!</v>
      </c>
      <c r="Y194" s="141" t="e">
        <f t="shared" si="21"/>
        <v>#REF!</v>
      </c>
      <c r="Z194" s="141" t="e">
        <f t="shared" si="21"/>
        <v>#REF!</v>
      </c>
      <c r="AA194" s="141" t="e">
        <f t="shared" si="21"/>
        <v>#REF!</v>
      </c>
      <c r="AB194" s="141" t="e">
        <f t="shared" si="21"/>
        <v>#REF!</v>
      </c>
      <c r="AC194" s="141" t="e">
        <f t="shared" si="21"/>
        <v>#REF!</v>
      </c>
      <c r="AD194" s="141" t="e">
        <f t="shared" si="21"/>
        <v>#REF!</v>
      </c>
      <c r="AE194" s="141" t="e">
        <f t="shared" si="21"/>
        <v>#REF!</v>
      </c>
      <c r="AF194" s="141" t="e">
        <f t="shared" si="21"/>
        <v>#REF!</v>
      </c>
      <c r="AG194" s="141" t="e">
        <f t="shared" si="21"/>
        <v>#REF!</v>
      </c>
      <c r="AH194" s="141" t="e">
        <f t="shared" si="21"/>
        <v>#REF!</v>
      </c>
    </row>
    <row r="195" spans="20:34" s="85" customFormat="1">
      <c r="T195" s="141">
        <f t="shared" si="21"/>
        <v>0</v>
      </c>
      <c r="U195" s="141">
        <f t="shared" si="21"/>
        <v>0</v>
      </c>
      <c r="V195" s="141">
        <f t="shared" si="21"/>
        <v>0</v>
      </c>
      <c r="W195" s="141" t="e">
        <f t="shared" si="21"/>
        <v>#REF!</v>
      </c>
      <c r="X195" s="141" t="e">
        <f t="shared" si="21"/>
        <v>#REF!</v>
      </c>
      <c r="Y195" s="141" t="e">
        <f t="shared" si="21"/>
        <v>#REF!</v>
      </c>
      <c r="Z195" s="141" t="e">
        <f t="shared" si="21"/>
        <v>#REF!</v>
      </c>
      <c r="AA195" s="141" t="e">
        <f t="shared" si="21"/>
        <v>#REF!</v>
      </c>
      <c r="AB195" s="141" t="e">
        <f t="shared" si="21"/>
        <v>#REF!</v>
      </c>
      <c r="AC195" s="141" t="e">
        <f t="shared" si="21"/>
        <v>#REF!</v>
      </c>
      <c r="AD195" s="141" t="e">
        <f t="shared" si="21"/>
        <v>#REF!</v>
      </c>
      <c r="AE195" s="141" t="e">
        <f t="shared" si="21"/>
        <v>#REF!</v>
      </c>
      <c r="AF195" s="141" t="e">
        <f t="shared" si="21"/>
        <v>#REF!</v>
      </c>
      <c r="AG195" s="141" t="e">
        <f t="shared" si="21"/>
        <v>#REF!</v>
      </c>
      <c r="AH195" s="141" t="e">
        <f t="shared" si="21"/>
        <v>#REF!</v>
      </c>
    </row>
    <row r="196" spans="20:34" s="85" customFormat="1">
      <c r="T196" s="141">
        <f t="shared" si="21"/>
        <v>0</v>
      </c>
      <c r="U196" s="141">
        <f t="shared" si="21"/>
        <v>0</v>
      </c>
      <c r="V196" s="141">
        <f t="shared" si="21"/>
        <v>0</v>
      </c>
      <c r="W196" s="141">
        <f t="shared" si="21"/>
        <v>0</v>
      </c>
      <c r="X196" s="141" t="e">
        <f t="shared" si="21"/>
        <v>#REF!</v>
      </c>
      <c r="Y196" s="141" t="e">
        <f t="shared" si="21"/>
        <v>#REF!</v>
      </c>
      <c r="Z196" s="141" t="e">
        <f t="shared" si="21"/>
        <v>#REF!</v>
      </c>
      <c r="AA196" s="141" t="e">
        <f t="shared" si="21"/>
        <v>#REF!</v>
      </c>
      <c r="AB196" s="141" t="e">
        <f t="shared" si="21"/>
        <v>#REF!</v>
      </c>
      <c r="AC196" s="141" t="e">
        <f t="shared" si="21"/>
        <v>#REF!</v>
      </c>
      <c r="AD196" s="141" t="e">
        <f t="shared" si="21"/>
        <v>#REF!</v>
      </c>
      <c r="AE196" s="141" t="e">
        <f t="shared" si="21"/>
        <v>#REF!</v>
      </c>
      <c r="AF196" s="141" t="e">
        <f t="shared" si="21"/>
        <v>#REF!</v>
      </c>
      <c r="AG196" s="141" t="e">
        <f t="shared" si="21"/>
        <v>#REF!</v>
      </c>
      <c r="AH196" s="141" t="e">
        <f t="shared" si="21"/>
        <v>#REF!</v>
      </c>
    </row>
    <row r="197" spans="20:34" s="85" customFormat="1">
      <c r="T197" s="141">
        <f t="shared" si="21"/>
        <v>0</v>
      </c>
      <c r="U197" s="141">
        <f t="shared" si="21"/>
        <v>0</v>
      </c>
      <c r="V197" s="141">
        <f t="shared" si="21"/>
        <v>0</v>
      </c>
      <c r="W197" s="141">
        <f t="shared" si="21"/>
        <v>0</v>
      </c>
      <c r="X197" s="141">
        <f t="shared" si="21"/>
        <v>0</v>
      </c>
      <c r="Y197" s="141" t="e">
        <f t="shared" si="21"/>
        <v>#REF!</v>
      </c>
      <c r="Z197" s="141" t="e">
        <f t="shared" si="21"/>
        <v>#REF!</v>
      </c>
      <c r="AA197" s="141" t="e">
        <f t="shared" si="21"/>
        <v>#REF!</v>
      </c>
      <c r="AB197" s="141" t="e">
        <f t="shared" si="21"/>
        <v>#REF!</v>
      </c>
      <c r="AC197" s="141" t="e">
        <f t="shared" si="21"/>
        <v>#REF!</v>
      </c>
      <c r="AD197" s="141" t="e">
        <f t="shared" si="21"/>
        <v>#REF!</v>
      </c>
      <c r="AE197" s="141" t="e">
        <f t="shared" si="21"/>
        <v>#REF!</v>
      </c>
      <c r="AF197" s="141" t="e">
        <f t="shared" si="21"/>
        <v>#REF!</v>
      </c>
      <c r="AG197" s="141" t="e">
        <f t="shared" si="21"/>
        <v>#REF!</v>
      </c>
      <c r="AH197" s="141" t="e">
        <f t="shared" si="21"/>
        <v>#REF!</v>
      </c>
    </row>
  </sheetData>
  <mergeCells count="7">
    <mergeCell ref="BE133:BE134"/>
    <mergeCell ref="K6:K7"/>
    <mergeCell ref="D69:D70"/>
    <mergeCell ref="BD69:BD70"/>
    <mergeCell ref="D133:D134"/>
    <mergeCell ref="BC133:BC134"/>
    <mergeCell ref="BD133:BD134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646A224B-71BD-405B-B175-96C457D73B9E}"/>
</file>

<file path=customXml/itemProps2.xml><?xml version="1.0" encoding="utf-8"?>
<ds:datastoreItem xmlns:ds="http://schemas.openxmlformats.org/officeDocument/2006/customXml" ds:itemID="{F2A5183D-B84C-4CA7-A70A-04C941726128}"/>
</file>

<file path=customXml/itemProps3.xml><?xml version="1.0" encoding="utf-8"?>
<ds:datastoreItem xmlns:ds="http://schemas.openxmlformats.org/officeDocument/2006/customXml" ds:itemID="{B6E5E3A2-FAA5-4B11-98E7-B09DE66116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Impact-High</vt:lpstr>
      <vt:lpstr>Major Assumptions</vt:lpstr>
      <vt:lpstr>New Fixed Debt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2014-03-06T00:29:50Z</dcterms:created>
  <dcterms:modified xsi:type="dcterms:W3CDTF">2014-03-08T05:04:26Z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